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5835" windowWidth="11340" windowHeight="6795"/>
  </bookViews>
  <sheets>
    <sheet name="Dezembro" sheetId="2" r:id="rId1"/>
  </sheets>
  <definedNames>
    <definedName name="_xlnm.Print_Area" localSheetId="0">Dezembro!$A$1:$O$102</definedName>
  </definedNames>
  <calcPr calcId="144525"/>
</workbook>
</file>

<file path=xl/calcChain.xml><?xml version="1.0" encoding="utf-8"?>
<calcChain xmlns="http://schemas.openxmlformats.org/spreadsheetml/2006/main">
  <c r="B104" i="2"/>
  <c r="C104"/>
  <c r="D104"/>
  <c r="E104"/>
  <c r="F104"/>
  <c r="G104"/>
  <c r="H104"/>
  <c r="I104"/>
  <c r="J104"/>
  <c r="K104"/>
  <c r="N89"/>
  <c r="M89"/>
  <c r="L89"/>
  <c r="N88"/>
  <c r="M88"/>
  <c r="O88"/>
  <c r="L88"/>
  <c r="N87"/>
  <c r="M87"/>
  <c r="L87"/>
  <c r="N86"/>
  <c r="M86"/>
  <c r="L86"/>
  <c r="O86"/>
  <c r="N85"/>
  <c r="M85"/>
  <c r="L85"/>
  <c r="N84"/>
  <c r="M84"/>
  <c r="L84"/>
  <c r="N83"/>
  <c r="M83"/>
  <c r="L83"/>
  <c r="N82"/>
  <c r="M82"/>
  <c r="L82"/>
  <c r="O82"/>
  <c r="N81"/>
  <c r="M81"/>
  <c r="L81"/>
  <c r="N72"/>
  <c r="M72"/>
  <c r="O72"/>
  <c r="L72"/>
  <c r="N71"/>
  <c r="M71"/>
  <c r="O71"/>
  <c r="L71"/>
  <c r="N70"/>
  <c r="M70"/>
  <c r="L70"/>
  <c r="N69"/>
  <c r="M69"/>
  <c r="L69"/>
  <c r="O69"/>
  <c r="N68"/>
  <c r="M68"/>
  <c r="L68"/>
  <c r="O68"/>
  <c r="N67"/>
  <c r="M67"/>
  <c r="L67"/>
  <c r="N66"/>
  <c r="M66"/>
  <c r="L66"/>
  <c r="N65"/>
  <c r="M65"/>
  <c r="O65"/>
  <c r="L65"/>
  <c r="N64"/>
  <c r="M64"/>
  <c r="L64"/>
  <c r="O64"/>
  <c r="N63"/>
  <c r="M63"/>
  <c r="O63"/>
  <c r="L63"/>
  <c r="N62"/>
  <c r="M62"/>
  <c r="L62"/>
  <c r="O62"/>
  <c r="N61"/>
  <c r="M61"/>
  <c r="L61"/>
  <c r="N60"/>
  <c r="M60"/>
  <c r="L60"/>
  <c r="O60"/>
  <c r="N59"/>
  <c r="M59"/>
  <c r="L59"/>
  <c r="O59"/>
  <c r="L92"/>
  <c r="M92"/>
  <c r="O92"/>
  <c r="N92"/>
  <c r="L93"/>
  <c r="M93"/>
  <c r="O93"/>
  <c r="N93"/>
  <c r="L94"/>
  <c r="M94"/>
  <c r="N94"/>
  <c r="L95"/>
  <c r="M95"/>
  <c r="N95"/>
  <c r="L96"/>
  <c r="O96"/>
  <c r="M96"/>
  <c r="N96"/>
  <c r="L97"/>
  <c r="M97"/>
  <c r="O97"/>
  <c r="N97"/>
  <c r="L98"/>
  <c r="M98"/>
  <c r="N98"/>
  <c r="L99"/>
  <c r="M99"/>
  <c r="N99"/>
  <c r="L100"/>
  <c r="M100"/>
  <c r="O100"/>
  <c r="N100"/>
  <c r="L101"/>
  <c r="M101"/>
  <c r="O101"/>
  <c r="N101"/>
  <c r="L102"/>
  <c r="M102"/>
  <c r="N102"/>
  <c r="N91"/>
  <c r="M91"/>
  <c r="L91"/>
  <c r="N53"/>
  <c r="N55"/>
  <c r="N56"/>
  <c r="N57"/>
  <c r="N52"/>
  <c r="M53"/>
  <c r="M55"/>
  <c r="M56"/>
  <c r="M57"/>
  <c r="O57"/>
  <c r="M52"/>
  <c r="L53"/>
  <c r="L55"/>
  <c r="O55"/>
  <c r="L56"/>
  <c r="L57"/>
  <c r="L52"/>
  <c r="N8"/>
  <c r="N9"/>
  <c r="N10"/>
  <c r="N11"/>
  <c r="N12"/>
  <c r="N13"/>
  <c r="N15"/>
  <c r="N16"/>
  <c r="N17"/>
  <c r="N19"/>
  <c r="N20"/>
  <c r="N21"/>
  <c r="N23"/>
  <c r="N24"/>
  <c r="N25"/>
  <c r="N26"/>
  <c r="N28"/>
  <c r="N29"/>
  <c r="N42"/>
  <c r="N104"/>
  <c r="N43"/>
  <c r="N44"/>
  <c r="N45"/>
  <c r="N46"/>
  <c r="N47"/>
  <c r="N48"/>
  <c r="N49"/>
  <c r="N50"/>
  <c r="N7"/>
  <c r="M8"/>
  <c r="M9"/>
  <c r="M10"/>
  <c r="M11"/>
  <c r="O11"/>
  <c r="M12"/>
  <c r="M13"/>
  <c r="M15"/>
  <c r="O15"/>
  <c r="M16"/>
  <c r="O16"/>
  <c r="M17"/>
  <c r="M19"/>
  <c r="M20"/>
  <c r="M21"/>
  <c r="O21"/>
  <c r="M23"/>
  <c r="M24"/>
  <c r="M25"/>
  <c r="M26"/>
  <c r="O26"/>
  <c r="M28"/>
  <c r="O28"/>
  <c r="M29"/>
  <c r="M42"/>
  <c r="M43"/>
  <c r="M44"/>
  <c r="M104"/>
  <c r="M45"/>
  <c r="M46"/>
  <c r="M47"/>
  <c r="O47"/>
  <c r="M48"/>
  <c r="M49"/>
  <c r="M50"/>
  <c r="M7"/>
  <c r="L8"/>
  <c r="L9"/>
  <c r="O9"/>
  <c r="L10"/>
  <c r="L11"/>
  <c r="L12"/>
  <c r="L13"/>
  <c r="O13"/>
  <c r="L15"/>
  <c r="L16"/>
  <c r="L17"/>
  <c r="L19"/>
  <c r="O19"/>
  <c r="L20"/>
  <c r="L21"/>
  <c r="L23"/>
  <c r="L24"/>
  <c r="O24"/>
  <c r="L25"/>
  <c r="L26"/>
  <c r="L28"/>
  <c r="L29"/>
  <c r="L42"/>
  <c r="L43"/>
  <c r="O43"/>
  <c r="L44"/>
  <c r="L45"/>
  <c r="O45"/>
  <c r="L46"/>
  <c r="L47"/>
  <c r="L48"/>
  <c r="O48"/>
  <c r="L49"/>
  <c r="O49"/>
  <c r="L50"/>
  <c r="L7"/>
  <c r="O7"/>
  <c r="O66"/>
  <c r="O50"/>
  <c r="O42"/>
  <c r="O102"/>
  <c r="O89"/>
  <c r="O99"/>
  <c r="O85"/>
  <c r="O70"/>
  <c r="O29"/>
  <c r="O98"/>
  <c r="O94"/>
  <c r="O53"/>
  <c r="O23"/>
  <c r="O95"/>
  <c r="O91"/>
  <c r="O84"/>
  <c r="O83"/>
  <c r="O81"/>
  <c r="O61"/>
  <c r="O25"/>
  <c r="O20"/>
  <c r="O12"/>
  <c r="O10"/>
  <c r="O8"/>
  <c r="O56"/>
  <c r="O52"/>
  <c r="O46"/>
  <c r="O17"/>
  <c r="O67"/>
  <c r="O87"/>
  <c r="L104"/>
  <c r="O104"/>
  <c r="O44"/>
</calcChain>
</file>

<file path=xl/sharedStrings.xml><?xml version="1.0" encoding="utf-8"?>
<sst xmlns="http://schemas.openxmlformats.org/spreadsheetml/2006/main" count="160" uniqueCount="114">
  <si>
    <t>CHAMA</t>
  </si>
  <si>
    <t>BIG BOM</t>
  </si>
  <si>
    <t>PRODUTO</t>
  </si>
  <si>
    <t xml:space="preserve">                PROCON - PROGRAMA MUNICIPAL DE PROTEÇÃO E DEFESA DO CONSUMIDOR</t>
  </si>
  <si>
    <t>ATACADAO</t>
  </si>
  <si>
    <t>PANETONES</t>
  </si>
  <si>
    <t>ESTABELECIMENTOS</t>
  </si>
  <si>
    <t>MAIOR</t>
  </si>
  <si>
    <t>MENOR</t>
  </si>
  <si>
    <t>VARIAÇÃO</t>
  </si>
  <si>
    <t>S.FRANCISCO</t>
  </si>
  <si>
    <t>PÉROLA</t>
  </si>
  <si>
    <t>MÉDIO</t>
  </si>
  <si>
    <t>RESUMO</t>
  </si>
  <si>
    <t>ITENS</t>
  </si>
  <si>
    <t>Quantidade itens menor preço</t>
  </si>
  <si>
    <t>Quantidade itens maior  preço</t>
  </si>
  <si>
    <t>Quantidades de itens coletados</t>
  </si>
  <si>
    <t>Endereços</t>
  </si>
  <si>
    <t>1)Atacadão-Av. Marcelino Pires 4.822</t>
  </si>
  <si>
    <t>4)Chama-Av. Presidente Vargas 1.800</t>
  </si>
  <si>
    <t>2)ABEVE  Shopping-Av. Marcelino Pires 3600</t>
  </si>
  <si>
    <t>5)Pérola-Rua Monte Alegre 5.545</t>
  </si>
  <si>
    <t>3)S.Francisco-Rua Major Capile 3.595</t>
  </si>
  <si>
    <t>6)Big Bom -Av. Joaquim T. Alves 2.329</t>
  </si>
  <si>
    <t>FONTE:PROCON/DOURADOS-RUA JOAQUIM TEIXEIRA ALVES 772-FONE:3411-7754</t>
  </si>
  <si>
    <t>SITE: www.dourados.ms.gov.br</t>
  </si>
  <si>
    <t>Panetone da Casa 500 Gr</t>
  </si>
  <si>
    <t>REDE ABEVÊ</t>
  </si>
  <si>
    <t xml:space="preserve">AVES </t>
  </si>
  <si>
    <t>Peru Temperado Kg</t>
  </si>
  <si>
    <t>Chester Temperado Kg</t>
  </si>
  <si>
    <t>Frango Kg</t>
  </si>
  <si>
    <t>Costela Kg</t>
  </si>
  <si>
    <t>Pernil Kg</t>
  </si>
  <si>
    <t>Presunto Tender Kg</t>
  </si>
  <si>
    <t>CARNE SUINA</t>
  </si>
  <si>
    <t>CARNE BOVINA</t>
  </si>
  <si>
    <t>Picanha Kg</t>
  </si>
  <si>
    <t>Maminha Kg</t>
  </si>
  <si>
    <t>PEIXE</t>
  </si>
  <si>
    <t>Bacalhau Saith Kg</t>
  </si>
  <si>
    <t>Lagarto Kg</t>
  </si>
  <si>
    <t>Ameixas seca com caroço Kg</t>
  </si>
  <si>
    <t>Ameixas seca sem caroço Kg</t>
  </si>
  <si>
    <t>Uvas passas escura Kg</t>
  </si>
  <si>
    <t>Uvas passas clara Kg</t>
  </si>
  <si>
    <t>Castanha do Pará com casca Kg</t>
  </si>
  <si>
    <t>Castanha de Caju Kg</t>
  </si>
  <si>
    <t>Nozes com casca Kg</t>
  </si>
  <si>
    <t>Frutas cristalizadas Kg</t>
  </si>
  <si>
    <t>Damasco seco Kg</t>
  </si>
  <si>
    <t>Leite Condensado 395 Gr</t>
  </si>
  <si>
    <t>FRUTAS</t>
  </si>
  <si>
    <t>ENLATADOS</t>
  </si>
  <si>
    <t>BEBIDAS</t>
  </si>
  <si>
    <t>Sidra Tradicional Maça 660 ml</t>
  </si>
  <si>
    <t>Sidra sem alcool 660 ml</t>
  </si>
  <si>
    <t>Filtrada Chuva de Prata 660 ml</t>
  </si>
  <si>
    <t>VINHOS</t>
  </si>
  <si>
    <t>Antarctica lata 350 ml</t>
  </si>
  <si>
    <t xml:space="preserve"> Almadén Gamay Rose 750 ml</t>
  </si>
  <si>
    <t xml:space="preserve"> Almadén Merlot 750 ml</t>
  </si>
  <si>
    <t xml:space="preserve"> Almadén Riesling 750 ml</t>
  </si>
  <si>
    <t xml:space="preserve"> Marcus James Pinotage 750 ml</t>
  </si>
  <si>
    <t xml:space="preserve"> Marcus James Riesling 750 ml</t>
  </si>
  <si>
    <t xml:space="preserve"> Marcus James Cabernet 750 ml</t>
  </si>
  <si>
    <t xml:space="preserve"> Marcus James Tannat 750 ml</t>
  </si>
  <si>
    <t xml:space="preserve"> Campo Largo 750 ml</t>
  </si>
  <si>
    <t xml:space="preserve"> Sangue de Boi 750 ml</t>
  </si>
  <si>
    <t xml:space="preserve"> Santa Helena Merlot 750 ml</t>
  </si>
  <si>
    <t xml:space="preserve"> Aurora Branco 750 ml</t>
  </si>
  <si>
    <t xml:space="preserve"> Do Avô 750 ml</t>
  </si>
  <si>
    <t xml:space="preserve"> Garrafão 4,6 ml</t>
  </si>
  <si>
    <t>Bavaria lata 350 ml</t>
  </si>
  <si>
    <t>Bohemia lata 350 ml</t>
  </si>
  <si>
    <t>Brahma lata 350 ml</t>
  </si>
  <si>
    <t>Cristal lata 350 ml</t>
  </si>
  <si>
    <t>Nova Schin lata 350 ml</t>
  </si>
  <si>
    <t>Skol lata 350 ml</t>
  </si>
  <si>
    <t>Cerveja Litrão com vasilhame 1 lt</t>
  </si>
  <si>
    <t>Cerveja Litrão sem vasilhame 1 lt</t>
  </si>
  <si>
    <t>CERVEJAS</t>
  </si>
  <si>
    <t>REFRIGERANTES</t>
  </si>
  <si>
    <t>Coca Cola Tradicional 2 lt</t>
  </si>
  <si>
    <t>Fanta Laranja 2 lt</t>
  </si>
  <si>
    <t>Simba 2 lt</t>
  </si>
  <si>
    <t>Antarctica Guaraná 2 lt</t>
  </si>
  <si>
    <t>Kuat Guaraná 2 lt</t>
  </si>
  <si>
    <t>Pepsicola 2 lt</t>
  </si>
  <si>
    <t>Schin Guaraná 2 lt</t>
  </si>
  <si>
    <t>Sprite 2 lt</t>
  </si>
  <si>
    <t>Funada 2 lt</t>
  </si>
  <si>
    <t>Antarctica Guaraná Diet 2 lt</t>
  </si>
  <si>
    <t>Coca Cola Zero 2 lt</t>
  </si>
  <si>
    <t>EXTRA</t>
  </si>
  <si>
    <t>REDE ABEVE</t>
  </si>
  <si>
    <t>Bacalhau Kg</t>
  </si>
  <si>
    <t>Creme de Leite  300 Gr</t>
  </si>
  <si>
    <t xml:space="preserve"> Jota Pe 750ml</t>
  </si>
  <si>
    <t>PREÇOS</t>
  </si>
  <si>
    <t>Ice Cola 2 lt</t>
  </si>
  <si>
    <t>Panetone Tradic. Caixa 500 Gr</t>
  </si>
  <si>
    <t>Panetone Tradic. Caixa 750 Gr</t>
  </si>
  <si>
    <t>Panetone Tradic. Caixa 1Kg</t>
  </si>
  <si>
    <t>Panetone Choc. Caixa 500 Gr</t>
  </si>
  <si>
    <t>Panetone Choc. Caixa 750 Gr</t>
  </si>
  <si>
    <t>Panetone Choc. Caixa 1 Kg</t>
  </si>
  <si>
    <t>CUENCA</t>
  </si>
  <si>
    <t>PARANA</t>
  </si>
  <si>
    <t>SUPER 10</t>
  </si>
  <si>
    <t xml:space="preserve">  </t>
  </si>
  <si>
    <t xml:space="preserve">                    PESQUISA DE PREÇOS DE PRODUTOS DE NATAL  REALIZADA NO  DIA 13  DE DEZEMBRO 2012 </t>
  </si>
  <si>
    <t xml:space="preserve">                    PESQUISA DE PREÇOS DE PRODUTOS DE NATAL  REALIZADA NO  DIA  13  DE DEZEMBRO 2012 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</si>
</sst>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</font>
    <font>
      <sz val="11"/>
      <name val="Arial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8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4" fontId="6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9" fontId="7" fillId="0" borderId="13" xfId="1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9" fontId="7" fillId="0" borderId="4" xfId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9" fontId="7" fillId="2" borderId="2" xfId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10" fillId="0" borderId="18" xfId="0" applyNumberFormat="1" applyFont="1" applyFill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9" fontId="7" fillId="0" borderId="13" xfId="1" applyFont="1" applyFill="1" applyBorder="1" applyAlignment="1">
      <alignment horizontal="center" vertical="center"/>
    </xf>
    <xf numFmtId="9" fontId="7" fillId="0" borderId="4" xfId="1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/>
    </xf>
    <xf numFmtId="4" fontId="10" fillId="2" borderId="5" xfId="0" applyNumberFormat="1" applyFont="1" applyFill="1" applyBorder="1" applyAlignment="1">
      <alignment horizontal="left" vertical="center"/>
    </xf>
    <xf numFmtId="4" fontId="12" fillId="0" borderId="4" xfId="0" applyNumberFormat="1" applyFont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left" vertical="center" wrapText="1"/>
    </xf>
    <xf numFmtId="4" fontId="12" fillId="0" borderId="13" xfId="0" applyNumberFormat="1" applyFont="1" applyBorder="1" applyAlignment="1">
      <alignment horizontal="left" vertical="center" wrapText="1"/>
    </xf>
    <xf numFmtId="4" fontId="12" fillId="0" borderId="13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0</xdr:col>
      <xdr:colOff>781050</xdr:colOff>
      <xdr:row>4</xdr:row>
      <xdr:rowOff>95250</xdr:rowOff>
    </xdr:to>
    <xdr:pic>
      <xdr:nvPicPr>
        <xdr:cNvPr id="7948" name="Picture 1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7143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752475</xdr:colOff>
      <xdr:row>114</xdr:row>
      <xdr:rowOff>0</xdr:rowOff>
    </xdr:from>
    <xdr:to>
      <xdr:col>8</xdr:col>
      <xdr:colOff>695325</xdr:colOff>
      <xdr:row>114</xdr:row>
      <xdr:rowOff>0</xdr:rowOff>
    </xdr:to>
    <xdr:sp macro="" textlink="">
      <xdr:nvSpPr>
        <xdr:cNvPr id="7949" name="Line 17"/>
        <xdr:cNvSpPr>
          <a:spLocks noChangeShapeType="1"/>
        </xdr:cNvSpPr>
      </xdr:nvSpPr>
      <xdr:spPr bwMode="auto">
        <a:xfrm>
          <a:off x="7981950" y="2607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752475</xdr:colOff>
      <xdr:row>120</xdr:row>
      <xdr:rowOff>0</xdr:rowOff>
    </xdr:from>
    <xdr:to>
      <xdr:col>8</xdr:col>
      <xdr:colOff>695325</xdr:colOff>
      <xdr:row>120</xdr:row>
      <xdr:rowOff>0</xdr:rowOff>
    </xdr:to>
    <xdr:sp macro="" textlink="">
      <xdr:nvSpPr>
        <xdr:cNvPr id="7950" name="Line 73"/>
        <xdr:cNvSpPr>
          <a:spLocks noChangeShapeType="1"/>
        </xdr:cNvSpPr>
      </xdr:nvSpPr>
      <xdr:spPr bwMode="auto">
        <a:xfrm>
          <a:off x="7981950" y="2745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73</xdr:row>
      <xdr:rowOff>76200</xdr:rowOff>
    </xdr:from>
    <xdr:to>
      <xdr:col>0</xdr:col>
      <xdr:colOff>762000</xdr:colOff>
      <xdr:row>77</xdr:row>
      <xdr:rowOff>123825</xdr:rowOff>
    </xdr:to>
    <xdr:pic>
      <xdr:nvPicPr>
        <xdr:cNvPr id="7951" name="Picture 79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783050"/>
          <a:ext cx="714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714375</xdr:colOff>
      <xdr:row>95</xdr:row>
      <xdr:rowOff>0</xdr:rowOff>
    </xdr:from>
    <xdr:to>
      <xdr:col>15</xdr:col>
      <xdr:colOff>533400</xdr:colOff>
      <xdr:row>95</xdr:row>
      <xdr:rowOff>0</xdr:rowOff>
    </xdr:to>
    <xdr:sp macro="" textlink="">
      <xdr:nvSpPr>
        <xdr:cNvPr id="7952" name="Line 93"/>
        <xdr:cNvSpPr>
          <a:spLocks noChangeShapeType="1"/>
        </xdr:cNvSpPr>
      </xdr:nvSpPr>
      <xdr:spPr bwMode="auto">
        <a:xfrm flipH="1">
          <a:off x="12887325" y="2173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752475</xdr:colOff>
      <xdr:row>129</xdr:row>
      <xdr:rowOff>0</xdr:rowOff>
    </xdr:from>
    <xdr:to>
      <xdr:col>8</xdr:col>
      <xdr:colOff>695325</xdr:colOff>
      <xdr:row>129</xdr:row>
      <xdr:rowOff>0</xdr:rowOff>
    </xdr:to>
    <xdr:sp macro="" textlink="">
      <xdr:nvSpPr>
        <xdr:cNvPr id="7953" name="Line 95"/>
        <xdr:cNvSpPr>
          <a:spLocks noChangeShapeType="1"/>
        </xdr:cNvSpPr>
      </xdr:nvSpPr>
      <xdr:spPr bwMode="auto">
        <a:xfrm>
          <a:off x="7981950" y="2950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752475</xdr:colOff>
      <xdr:row>129</xdr:row>
      <xdr:rowOff>0</xdr:rowOff>
    </xdr:from>
    <xdr:to>
      <xdr:col>8</xdr:col>
      <xdr:colOff>695325</xdr:colOff>
      <xdr:row>129</xdr:row>
      <xdr:rowOff>0</xdr:rowOff>
    </xdr:to>
    <xdr:sp macro="" textlink="">
      <xdr:nvSpPr>
        <xdr:cNvPr id="7954" name="Line 96"/>
        <xdr:cNvSpPr>
          <a:spLocks noChangeShapeType="1"/>
        </xdr:cNvSpPr>
      </xdr:nvSpPr>
      <xdr:spPr bwMode="auto">
        <a:xfrm flipH="1">
          <a:off x="7981950" y="2950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752475</xdr:colOff>
      <xdr:row>129</xdr:row>
      <xdr:rowOff>0</xdr:rowOff>
    </xdr:from>
    <xdr:to>
      <xdr:col>8</xdr:col>
      <xdr:colOff>695325</xdr:colOff>
      <xdr:row>129</xdr:row>
      <xdr:rowOff>0</xdr:rowOff>
    </xdr:to>
    <xdr:sp macro="" textlink="">
      <xdr:nvSpPr>
        <xdr:cNvPr id="7955" name="Line 97"/>
        <xdr:cNvSpPr>
          <a:spLocks noChangeShapeType="1"/>
        </xdr:cNvSpPr>
      </xdr:nvSpPr>
      <xdr:spPr bwMode="auto">
        <a:xfrm flipH="1">
          <a:off x="7981950" y="2950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752475</xdr:colOff>
      <xdr:row>129</xdr:row>
      <xdr:rowOff>0</xdr:rowOff>
    </xdr:from>
    <xdr:to>
      <xdr:col>8</xdr:col>
      <xdr:colOff>695325</xdr:colOff>
      <xdr:row>129</xdr:row>
      <xdr:rowOff>0</xdr:rowOff>
    </xdr:to>
    <xdr:sp macro="" textlink="">
      <xdr:nvSpPr>
        <xdr:cNvPr id="7956" name="Line 98"/>
        <xdr:cNvSpPr>
          <a:spLocks noChangeShapeType="1"/>
        </xdr:cNvSpPr>
      </xdr:nvSpPr>
      <xdr:spPr bwMode="auto">
        <a:xfrm flipH="1">
          <a:off x="7981950" y="2950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714375</xdr:colOff>
      <xdr:row>95</xdr:row>
      <xdr:rowOff>0</xdr:rowOff>
    </xdr:from>
    <xdr:to>
      <xdr:col>15</xdr:col>
      <xdr:colOff>533400</xdr:colOff>
      <xdr:row>95</xdr:row>
      <xdr:rowOff>0</xdr:rowOff>
    </xdr:to>
    <xdr:sp macro="" textlink="">
      <xdr:nvSpPr>
        <xdr:cNvPr id="7957" name="Line 100"/>
        <xdr:cNvSpPr>
          <a:spLocks noChangeShapeType="1"/>
        </xdr:cNvSpPr>
      </xdr:nvSpPr>
      <xdr:spPr bwMode="auto">
        <a:xfrm flipH="1">
          <a:off x="12887325" y="2173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752475</xdr:colOff>
      <xdr:row>91</xdr:row>
      <xdr:rowOff>0</xdr:rowOff>
    </xdr:from>
    <xdr:to>
      <xdr:col>8</xdr:col>
      <xdr:colOff>695325</xdr:colOff>
      <xdr:row>91</xdr:row>
      <xdr:rowOff>0</xdr:rowOff>
    </xdr:to>
    <xdr:sp macro="" textlink="">
      <xdr:nvSpPr>
        <xdr:cNvPr id="7958" name="Line 130"/>
        <xdr:cNvSpPr>
          <a:spLocks noChangeShapeType="1"/>
        </xdr:cNvSpPr>
      </xdr:nvSpPr>
      <xdr:spPr bwMode="auto">
        <a:xfrm>
          <a:off x="7981950" y="20821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124</xdr:row>
      <xdr:rowOff>180975</xdr:rowOff>
    </xdr:from>
    <xdr:to>
      <xdr:col>0</xdr:col>
      <xdr:colOff>762000</xdr:colOff>
      <xdr:row>128</xdr:row>
      <xdr:rowOff>0</xdr:rowOff>
    </xdr:to>
    <xdr:pic>
      <xdr:nvPicPr>
        <xdr:cNvPr id="7959" name="Picture 133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8546425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36</xdr:row>
      <xdr:rowOff>19050</xdr:rowOff>
    </xdr:from>
    <xdr:to>
      <xdr:col>0</xdr:col>
      <xdr:colOff>742950</xdr:colOff>
      <xdr:row>40</xdr:row>
      <xdr:rowOff>0</xdr:rowOff>
    </xdr:to>
    <xdr:pic>
      <xdr:nvPicPr>
        <xdr:cNvPr id="7960" name="Picture 1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8267700"/>
          <a:ext cx="6762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752475</xdr:colOff>
      <xdr:row>87</xdr:row>
      <xdr:rowOff>0</xdr:rowOff>
    </xdr:from>
    <xdr:to>
      <xdr:col>8</xdr:col>
      <xdr:colOff>695325</xdr:colOff>
      <xdr:row>87</xdr:row>
      <xdr:rowOff>0</xdr:rowOff>
    </xdr:to>
    <xdr:sp macro="" textlink="">
      <xdr:nvSpPr>
        <xdr:cNvPr id="7961" name="Line 126"/>
        <xdr:cNvSpPr>
          <a:spLocks noChangeShapeType="1"/>
        </xdr:cNvSpPr>
      </xdr:nvSpPr>
      <xdr:spPr bwMode="auto">
        <a:xfrm>
          <a:off x="7981950" y="1990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865"/>
  <sheetViews>
    <sheetView tabSelected="1" topLeftCell="A34" zoomScaleSheetLayoutView="75" workbookViewId="0">
      <selection activeCell="B51" sqref="B51"/>
    </sheetView>
  </sheetViews>
  <sheetFormatPr defaultRowHeight="18" customHeight="1"/>
  <cols>
    <col min="1" max="1" width="28.42578125" style="10" customWidth="1"/>
    <col min="2" max="2" width="12.5703125" style="4" customWidth="1"/>
    <col min="3" max="3" width="14.42578125" style="4" customWidth="1"/>
    <col min="4" max="4" width="15.5703125" style="4" customWidth="1"/>
    <col min="5" max="8" width="9.5703125" style="4" customWidth="1"/>
    <col min="9" max="9" width="10.42578125" style="4" customWidth="1"/>
    <col min="10" max="10" width="10.5703125" style="4" customWidth="1"/>
    <col min="11" max="11" width="11.85546875" style="4" customWidth="1"/>
    <col min="12" max="12" width="11.5703125" style="4" customWidth="1"/>
    <col min="13" max="13" width="9.42578125" style="4" customWidth="1"/>
    <col min="14" max="14" width="8.85546875" style="4" customWidth="1"/>
    <col min="15" max="15" width="13.28515625" style="4" customWidth="1"/>
    <col min="16" max="16" width="8" style="4" customWidth="1"/>
    <col min="17" max="17" width="10.28515625" style="4" customWidth="1"/>
    <col min="18" max="18" width="8.5703125" style="4" customWidth="1"/>
    <col min="19" max="19" width="0.140625" style="4" customWidth="1"/>
    <col min="20" max="20" width="8.140625" style="4" customWidth="1"/>
    <col min="21" max="21" width="7.140625" style="4" customWidth="1"/>
    <col min="22" max="22" width="12" style="4" customWidth="1"/>
    <col min="23" max="16384" width="9.140625" style="4"/>
  </cols>
  <sheetData>
    <row r="2" spans="1:24" ht="18" customHeight="1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4" ht="18" customHeight="1" thickBot="1">
      <c r="A3" s="22" t="s">
        <v>112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"/>
      <c r="Q3" s="5"/>
    </row>
    <row r="4" spans="1:24" ht="18" customHeight="1" thickTop="1" thickBot="1">
      <c r="A4" s="51"/>
      <c r="B4" s="52"/>
      <c r="C4" s="53"/>
      <c r="D4" s="54"/>
      <c r="E4" s="53" t="s">
        <v>6</v>
      </c>
      <c r="F4" s="53"/>
      <c r="G4" s="53"/>
      <c r="H4" s="53"/>
      <c r="I4" s="54"/>
      <c r="J4" s="54"/>
      <c r="K4" s="85"/>
      <c r="L4" s="108" t="s">
        <v>100</v>
      </c>
      <c r="M4" s="109"/>
      <c r="N4" s="109"/>
      <c r="O4" s="110"/>
      <c r="P4" s="8"/>
      <c r="Q4" s="8"/>
      <c r="W4" s="9"/>
      <c r="X4" s="9"/>
    </row>
    <row r="5" spans="1:24" ht="18" customHeight="1" thickTop="1">
      <c r="A5" s="65" t="s">
        <v>2</v>
      </c>
      <c r="B5" s="77" t="s">
        <v>4</v>
      </c>
      <c r="C5" s="78" t="s">
        <v>28</v>
      </c>
      <c r="D5" s="77" t="s">
        <v>10</v>
      </c>
      <c r="E5" s="77" t="s">
        <v>0</v>
      </c>
      <c r="F5" s="101" t="s">
        <v>95</v>
      </c>
      <c r="G5" s="101" t="s">
        <v>11</v>
      </c>
      <c r="H5" s="103" t="s">
        <v>1</v>
      </c>
      <c r="I5" s="77" t="s">
        <v>108</v>
      </c>
      <c r="J5" s="77" t="s">
        <v>109</v>
      </c>
      <c r="K5" s="84" t="s">
        <v>110</v>
      </c>
      <c r="L5" s="86" t="s">
        <v>8</v>
      </c>
      <c r="M5" s="87" t="s">
        <v>7</v>
      </c>
      <c r="N5" s="88" t="s">
        <v>12</v>
      </c>
      <c r="O5" s="88" t="s">
        <v>9</v>
      </c>
      <c r="P5" s="15"/>
      <c r="Q5" s="9"/>
      <c r="R5" s="107"/>
      <c r="S5" s="107"/>
      <c r="T5" s="9"/>
      <c r="U5" s="9"/>
      <c r="V5" s="9"/>
      <c r="W5" s="15"/>
      <c r="X5" s="15"/>
    </row>
    <row r="6" spans="1:24" s="3" customFormat="1" ht="18" customHeight="1">
      <c r="A6" s="68" t="s">
        <v>5</v>
      </c>
      <c r="B6" s="69"/>
      <c r="C6" s="7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2"/>
      <c r="P6" s="13"/>
      <c r="Q6" s="13"/>
      <c r="R6" s="9"/>
      <c r="S6" s="9"/>
      <c r="T6" s="9"/>
      <c r="U6" s="9"/>
      <c r="V6" s="9"/>
      <c r="W6" s="8"/>
      <c r="X6" s="8"/>
    </row>
    <row r="7" spans="1:24" s="3" customFormat="1" ht="18" customHeight="1">
      <c r="A7" s="92" t="s">
        <v>102</v>
      </c>
      <c r="B7" s="66">
        <v>4.95</v>
      </c>
      <c r="C7" s="66">
        <v>9.9</v>
      </c>
      <c r="D7" s="66">
        <v>11.9</v>
      </c>
      <c r="E7" s="66">
        <v>4.99</v>
      </c>
      <c r="F7" s="66">
        <v>5.99</v>
      </c>
      <c r="G7" s="66">
        <v>17.989999999999998</v>
      </c>
      <c r="H7" s="66">
        <v>11.85</v>
      </c>
      <c r="I7" s="66">
        <v>17.899999999999999</v>
      </c>
      <c r="J7" s="66"/>
      <c r="K7" s="81"/>
      <c r="L7" s="79">
        <f>SMALL(B7:K7,1)</f>
        <v>4.95</v>
      </c>
      <c r="M7" s="66">
        <f>LARGE(B7:K7,1)</f>
        <v>17.989999999999998</v>
      </c>
      <c r="N7" s="66">
        <f>AVERAGE(B7:K7)</f>
        <v>10.68375</v>
      </c>
      <c r="O7" s="67">
        <f>(M7-L7)/L7</f>
        <v>2.634343434343434</v>
      </c>
      <c r="P7" s="13"/>
      <c r="Q7" s="13"/>
      <c r="R7" s="13"/>
      <c r="S7" s="13"/>
      <c r="T7" s="13"/>
      <c r="U7" s="13"/>
      <c r="V7" s="9"/>
      <c r="W7" s="8"/>
      <c r="X7" s="8"/>
    </row>
    <row r="8" spans="1:24" s="3" customFormat="1" ht="18" customHeight="1">
      <c r="A8" s="93" t="s">
        <v>103</v>
      </c>
      <c r="B8" s="57">
        <v>17.2</v>
      </c>
      <c r="C8" s="57"/>
      <c r="D8" s="57">
        <v>17.5</v>
      </c>
      <c r="E8" s="57">
        <v>18.89</v>
      </c>
      <c r="F8" s="57">
        <v>17.989999999999998</v>
      </c>
      <c r="G8" s="57"/>
      <c r="H8" s="57">
        <v>20.59</v>
      </c>
      <c r="I8" s="57"/>
      <c r="J8" s="57"/>
      <c r="K8" s="81"/>
      <c r="L8" s="56">
        <f t="shared" ref="L8:L29" si="0">SMALL(B8:K8,1)</f>
        <v>17.2</v>
      </c>
      <c r="M8" s="57">
        <f t="shared" ref="M8:M29" si="1">LARGE(B8:K8,1)</f>
        <v>20.59</v>
      </c>
      <c r="N8" s="57">
        <f t="shared" ref="N8:N29" si="2">AVERAGE(B8:K8)</f>
        <v>18.434000000000001</v>
      </c>
      <c r="O8" s="63">
        <f t="shared" ref="O8:O29" si="3">(M8-L8)/L8</f>
        <v>0.19709302325581399</v>
      </c>
      <c r="P8" s="13"/>
      <c r="Q8" s="13"/>
      <c r="R8" s="13"/>
      <c r="S8" s="13"/>
      <c r="T8" s="13"/>
      <c r="U8" s="13"/>
      <c r="V8" s="13"/>
      <c r="W8" s="8"/>
      <c r="X8" s="8"/>
    </row>
    <row r="9" spans="1:24" s="3" customFormat="1" ht="18" customHeight="1">
      <c r="A9" s="93" t="s">
        <v>104</v>
      </c>
      <c r="B9" s="57">
        <v>21.7</v>
      </c>
      <c r="C9" s="57"/>
      <c r="D9" s="57"/>
      <c r="E9" s="57">
        <v>23.89</v>
      </c>
      <c r="F9" s="57">
        <v>25.99</v>
      </c>
      <c r="G9" s="57">
        <v>31.99</v>
      </c>
      <c r="H9" s="57">
        <v>25.99</v>
      </c>
      <c r="I9" s="57"/>
      <c r="J9" s="57"/>
      <c r="K9" s="81"/>
      <c r="L9" s="56">
        <f t="shared" si="0"/>
        <v>21.7</v>
      </c>
      <c r="M9" s="57">
        <f t="shared" si="1"/>
        <v>31.99</v>
      </c>
      <c r="N9" s="57">
        <f t="shared" si="2"/>
        <v>25.911999999999999</v>
      </c>
      <c r="O9" s="63">
        <f t="shared" si="3"/>
        <v>0.47419354838709676</v>
      </c>
      <c r="P9" s="13"/>
      <c r="Q9" s="13"/>
      <c r="R9" s="13"/>
      <c r="S9" s="13"/>
      <c r="T9" s="13"/>
      <c r="U9" s="13"/>
      <c r="V9" s="9"/>
      <c r="W9" s="8"/>
      <c r="X9" s="8"/>
    </row>
    <row r="10" spans="1:24" s="3" customFormat="1" ht="18" customHeight="1">
      <c r="A10" s="93" t="s">
        <v>105</v>
      </c>
      <c r="B10" s="57">
        <v>11.9</v>
      </c>
      <c r="C10" s="57">
        <v>10.9</v>
      </c>
      <c r="D10" s="57">
        <v>11.9</v>
      </c>
      <c r="E10" s="57">
        <v>7.99</v>
      </c>
      <c r="F10" s="57">
        <v>5.99</v>
      </c>
      <c r="G10" s="57">
        <v>17.989999999999998</v>
      </c>
      <c r="H10" s="57">
        <v>11.85</v>
      </c>
      <c r="I10" s="57">
        <v>20.9</v>
      </c>
      <c r="J10" s="57"/>
      <c r="K10" s="81"/>
      <c r="L10" s="56">
        <f t="shared" si="0"/>
        <v>5.99</v>
      </c>
      <c r="M10" s="57">
        <f t="shared" si="1"/>
        <v>20.9</v>
      </c>
      <c r="N10" s="57">
        <f t="shared" si="2"/>
        <v>12.427499999999998</v>
      </c>
      <c r="O10" s="63">
        <f t="shared" si="3"/>
        <v>2.4891485809682803</v>
      </c>
      <c r="P10" s="13"/>
      <c r="Q10" s="13"/>
      <c r="R10" s="13"/>
      <c r="S10" s="13"/>
      <c r="T10" s="13"/>
      <c r="U10" s="9"/>
      <c r="V10" s="13"/>
      <c r="W10" s="8"/>
      <c r="X10" s="8"/>
    </row>
    <row r="11" spans="1:24" s="3" customFormat="1" ht="18" customHeight="1">
      <c r="A11" s="93" t="s">
        <v>106</v>
      </c>
      <c r="B11" s="57">
        <v>17.2</v>
      </c>
      <c r="C11" s="57">
        <v>17.5</v>
      </c>
      <c r="D11" s="57">
        <v>17.5</v>
      </c>
      <c r="E11" s="57">
        <v>18.89</v>
      </c>
      <c r="F11" s="57">
        <v>17.989999999999998</v>
      </c>
      <c r="G11" s="57"/>
      <c r="H11" s="57">
        <v>20.59</v>
      </c>
      <c r="I11" s="57"/>
      <c r="J11" s="57"/>
      <c r="K11" s="81"/>
      <c r="L11" s="56">
        <f t="shared" si="0"/>
        <v>17.2</v>
      </c>
      <c r="M11" s="57">
        <f t="shared" si="1"/>
        <v>20.59</v>
      </c>
      <c r="N11" s="57">
        <f t="shared" si="2"/>
        <v>18.278333333333332</v>
      </c>
      <c r="O11" s="63">
        <f t="shared" si="3"/>
        <v>0.19709302325581399</v>
      </c>
      <c r="P11" s="13"/>
      <c r="Q11" s="13"/>
      <c r="R11" s="13"/>
      <c r="S11" s="13"/>
      <c r="T11" s="13"/>
      <c r="U11" s="13"/>
      <c r="V11" s="13"/>
      <c r="W11" s="8"/>
      <c r="X11" s="8"/>
    </row>
    <row r="12" spans="1:24" s="3" customFormat="1" ht="18" customHeight="1">
      <c r="A12" s="94" t="s">
        <v>107</v>
      </c>
      <c r="B12" s="58"/>
      <c r="C12" s="58">
        <v>25.9</v>
      </c>
      <c r="D12" s="57"/>
      <c r="E12" s="57"/>
      <c r="F12" s="57">
        <v>25.99</v>
      </c>
      <c r="G12" s="57"/>
      <c r="H12" s="57"/>
      <c r="I12" s="57"/>
      <c r="J12" s="57"/>
      <c r="K12" s="81"/>
      <c r="L12" s="56">
        <f t="shared" si="0"/>
        <v>25.9</v>
      </c>
      <c r="M12" s="57">
        <f t="shared" si="1"/>
        <v>25.99</v>
      </c>
      <c r="N12" s="57">
        <f t="shared" si="2"/>
        <v>25.945</v>
      </c>
      <c r="O12" s="63">
        <f t="shared" si="3"/>
        <v>3.4749034749034695E-3</v>
      </c>
      <c r="P12" s="13"/>
      <c r="Q12" s="13"/>
      <c r="R12" s="9"/>
      <c r="S12" s="9"/>
      <c r="T12" s="9"/>
      <c r="U12" s="9"/>
      <c r="V12" s="13"/>
      <c r="W12" s="8"/>
      <c r="X12" s="8"/>
    </row>
    <row r="13" spans="1:24" s="3" customFormat="1" ht="18" customHeight="1">
      <c r="A13" s="95" t="s">
        <v>27</v>
      </c>
      <c r="B13" s="61"/>
      <c r="C13" s="61">
        <v>4.99</v>
      </c>
      <c r="D13" s="61">
        <v>3.99</v>
      </c>
      <c r="E13" s="61">
        <v>3.99</v>
      </c>
      <c r="F13" s="61">
        <v>4.29</v>
      </c>
      <c r="G13" s="61">
        <v>3.99</v>
      </c>
      <c r="H13" s="61">
        <v>4.49</v>
      </c>
      <c r="I13" s="61"/>
      <c r="J13" s="61">
        <v>6.99</v>
      </c>
      <c r="K13" s="81">
        <v>9.98</v>
      </c>
      <c r="L13" s="80">
        <f t="shared" si="0"/>
        <v>3.99</v>
      </c>
      <c r="M13" s="61">
        <f t="shared" si="1"/>
        <v>9.98</v>
      </c>
      <c r="N13" s="61">
        <f t="shared" si="2"/>
        <v>5.338750000000001</v>
      </c>
      <c r="O13" s="91">
        <f t="shared" si="3"/>
        <v>1.5012531328320802</v>
      </c>
      <c r="P13" s="13"/>
      <c r="Q13" s="13"/>
      <c r="R13" s="13"/>
      <c r="S13" s="13"/>
      <c r="T13" s="13"/>
      <c r="U13" s="13"/>
      <c r="V13" s="13"/>
      <c r="W13" s="8"/>
      <c r="X13" s="8"/>
    </row>
    <row r="14" spans="1:24" s="3" customFormat="1" ht="18" customHeight="1">
      <c r="A14" s="96" t="s">
        <v>29</v>
      </c>
      <c r="B14" s="74"/>
      <c r="C14" s="74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5"/>
      <c r="P14" s="13"/>
      <c r="Q14" s="13"/>
      <c r="R14" s="13"/>
      <c r="S14" s="13"/>
      <c r="T14" s="13"/>
      <c r="U14" s="13"/>
      <c r="V14" s="13"/>
      <c r="W14" s="8"/>
      <c r="X14" s="8"/>
    </row>
    <row r="15" spans="1:24" s="3" customFormat="1" ht="19.5" customHeight="1">
      <c r="A15" s="92" t="s">
        <v>30</v>
      </c>
      <c r="B15" s="73">
        <v>13.48</v>
      </c>
      <c r="C15" s="73">
        <v>14.89</v>
      </c>
      <c r="D15" s="66">
        <v>11.95</v>
      </c>
      <c r="E15" s="66">
        <v>14.85</v>
      </c>
      <c r="F15" s="66">
        <v>12.28</v>
      </c>
      <c r="G15" s="66">
        <v>16.899999999999999</v>
      </c>
      <c r="H15" s="66"/>
      <c r="I15" s="66"/>
      <c r="J15" s="66"/>
      <c r="K15" s="81"/>
      <c r="L15" s="79">
        <f t="shared" si="0"/>
        <v>11.95</v>
      </c>
      <c r="M15" s="66">
        <f t="shared" si="1"/>
        <v>16.899999999999999</v>
      </c>
      <c r="N15" s="66">
        <f t="shared" si="2"/>
        <v>14.058333333333332</v>
      </c>
      <c r="O15" s="67">
        <f t="shared" si="3"/>
        <v>0.41422594142259411</v>
      </c>
      <c r="P15" s="13"/>
      <c r="Q15" s="13"/>
      <c r="R15" s="13"/>
      <c r="S15" s="13"/>
      <c r="T15" s="13"/>
      <c r="U15" s="13"/>
      <c r="V15" s="13"/>
      <c r="W15" s="8"/>
      <c r="X15" s="8"/>
    </row>
    <row r="16" spans="1:24" s="3" customFormat="1" ht="18" customHeight="1">
      <c r="A16" s="93" t="s">
        <v>31</v>
      </c>
      <c r="B16" s="58">
        <v>12.28</v>
      </c>
      <c r="C16" s="58">
        <v>10.9</v>
      </c>
      <c r="D16" s="57">
        <v>12.28</v>
      </c>
      <c r="E16" s="57"/>
      <c r="F16" s="57">
        <v>12.28</v>
      </c>
      <c r="G16" s="57"/>
      <c r="H16" s="57"/>
      <c r="I16" s="57"/>
      <c r="J16" s="57">
        <v>13.49</v>
      </c>
      <c r="K16" s="81"/>
      <c r="L16" s="56">
        <f t="shared" si="0"/>
        <v>10.9</v>
      </c>
      <c r="M16" s="57">
        <f t="shared" si="1"/>
        <v>13.49</v>
      </c>
      <c r="N16" s="57">
        <f t="shared" si="2"/>
        <v>12.246</v>
      </c>
      <c r="O16" s="63">
        <f t="shared" si="3"/>
        <v>0.23761467889908255</v>
      </c>
      <c r="P16" s="13"/>
      <c r="Q16" s="13"/>
      <c r="R16" s="13"/>
      <c r="S16" s="13"/>
      <c r="T16" s="13"/>
      <c r="U16" s="13"/>
      <c r="V16" s="13"/>
      <c r="W16" s="8"/>
      <c r="X16" s="8"/>
    </row>
    <row r="17" spans="1:24" s="3" customFormat="1" ht="18" customHeight="1">
      <c r="A17" s="97" t="s">
        <v>32</v>
      </c>
      <c r="B17" s="61">
        <v>4.99</v>
      </c>
      <c r="C17" s="61">
        <v>5.79</v>
      </c>
      <c r="D17" s="61">
        <v>4.8899999999999997</v>
      </c>
      <c r="E17" s="61">
        <v>3.99</v>
      </c>
      <c r="F17" s="61">
        <v>5.95</v>
      </c>
      <c r="G17" s="61">
        <v>4.49</v>
      </c>
      <c r="H17" s="61">
        <v>5.19</v>
      </c>
      <c r="I17" s="61"/>
      <c r="J17" s="61">
        <v>4.49</v>
      </c>
      <c r="K17" s="81">
        <v>4.49</v>
      </c>
      <c r="L17" s="80">
        <f t="shared" si="0"/>
        <v>3.99</v>
      </c>
      <c r="M17" s="61">
        <f t="shared" si="1"/>
        <v>5.95</v>
      </c>
      <c r="N17" s="61">
        <f t="shared" si="2"/>
        <v>4.9188888888888895</v>
      </c>
      <c r="O17" s="71">
        <f t="shared" si="3"/>
        <v>0.49122807017543857</v>
      </c>
      <c r="P17" s="13"/>
      <c r="Q17" s="13"/>
      <c r="R17" s="13"/>
      <c r="S17" s="13"/>
      <c r="T17" s="13"/>
      <c r="U17" s="13"/>
      <c r="V17" s="13"/>
      <c r="W17" s="8"/>
      <c r="X17" s="8"/>
    </row>
    <row r="18" spans="1:24" s="3" customFormat="1" ht="18" customHeight="1">
      <c r="A18" s="98" t="s">
        <v>36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5"/>
      <c r="P18" s="13"/>
      <c r="Q18" s="13"/>
      <c r="R18" s="13"/>
      <c r="S18" s="13"/>
      <c r="T18" s="13"/>
      <c r="U18" s="13"/>
      <c r="V18" s="13"/>
      <c r="W18" s="8"/>
      <c r="X18" s="8"/>
    </row>
    <row r="19" spans="1:24" s="3" customFormat="1" ht="18" customHeight="1">
      <c r="A19" s="99" t="s">
        <v>33</v>
      </c>
      <c r="B19" s="73">
        <v>12.9</v>
      </c>
      <c r="C19" s="73">
        <v>8.48</v>
      </c>
      <c r="D19" s="66">
        <v>12.99</v>
      </c>
      <c r="E19" s="66">
        <v>9.9499999999999993</v>
      </c>
      <c r="F19" s="66">
        <v>14.95</v>
      </c>
      <c r="G19" s="66">
        <v>8.49</v>
      </c>
      <c r="H19" s="66">
        <v>8.59</v>
      </c>
      <c r="I19" s="66">
        <v>7.8</v>
      </c>
      <c r="J19" s="66">
        <v>8.99</v>
      </c>
      <c r="K19" s="81">
        <v>8.98</v>
      </c>
      <c r="L19" s="79">
        <f t="shared" si="0"/>
        <v>7.8</v>
      </c>
      <c r="M19" s="66">
        <f t="shared" si="1"/>
        <v>14.95</v>
      </c>
      <c r="N19" s="66">
        <f t="shared" si="2"/>
        <v>10.212</v>
      </c>
      <c r="O19" s="67">
        <f t="shared" si="3"/>
        <v>0.91666666666666663</v>
      </c>
      <c r="P19" s="13"/>
      <c r="Q19" s="13"/>
      <c r="R19" s="13"/>
      <c r="S19" s="13"/>
      <c r="T19" s="13"/>
      <c r="U19" s="13"/>
      <c r="V19" s="13"/>
      <c r="W19" s="8"/>
      <c r="X19" s="8"/>
    </row>
    <row r="20" spans="1:24" s="3" customFormat="1" ht="18" customHeight="1">
      <c r="A20" s="94" t="s">
        <v>34</v>
      </c>
      <c r="B20" s="58">
        <v>10.7</v>
      </c>
      <c r="C20" s="58">
        <v>8.48</v>
      </c>
      <c r="D20" s="57">
        <v>8.99</v>
      </c>
      <c r="E20" s="57">
        <v>6.98</v>
      </c>
      <c r="F20" s="57">
        <v>8.9499999999999993</v>
      </c>
      <c r="G20" s="57">
        <v>8.49</v>
      </c>
      <c r="H20" s="57">
        <v>6.59</v>
      </c>
      <c r="I20" s="57">
        <v>7.8</v>
      </c>
      <c r="J20" s="57">
        <v>6.99</v>
      </c>
      <c r="K20" s="81">
        <v>6.98</v>
      </c>
      <c r="L20" s="56">
        <f t="shared" si="0"/>
        <v>6.59</v>
      </c>
      <c r="M20" s="57">
        <f t="shared" si="1"/>
        <v>10.7</v>
      </c>
      <c r="N20" s="57">
        <f t="shared" si="2"/>
        <v>8.0950000000000006</v>
      </c>
      <c r="O20" s="71">
        <f t="shared" si="3"/>
        <v>0.62367223065250377</v>
      </c>
      <c r="P20" s="13"/>
      <c r="Q20" s="13"/>
      <c r="R20" s="13"/>
      <c r="S20" s="13"/>
      <c r="T20" s="13"/>
      <c r="U20" s="13"/>
      <c r="V20" s="13"/>
      <c r="W20" s="8"/>
      <c r="X20" s="8"/>
    </row>
    <row r="21" spans="1:24" s="3" customFormat="1" ht="18" customHeight="1">
      <c r="A21" s="97" t="s">
        <v>35</v>
      </c>
      <c r="B21" s="60">
        <v>23.5</v>
      </c>
      <c r="C21" s="60"/>
      <c r="D21" s="61">
        <v>45.9</v>
      </c>
      <c r="E21" s="61">
        <v>39.799999999999997</v>
      </c>
      <c r="F21" s="61">
        <v>29.9</v>
      </c>
      <c r="G21" s="61">
        <v>39.9</v>
      </c>
      <c r="H21" s="61"/>
      <c r="I21" s="61"/>
      <c r="J21" s="61"/>
      <c r="K21" s="81"/>
      <c r="L21" s="80">
        <f t="shared" si="0"/>
        <v>23.5</v>
      </c>
      <c r="M21" s="61">
        <f t="shared" si="1"/>
        <v>45.9</v>
      </c>
      <c r="N21" s="72">
        <f t="shared" si="2"/>
        <v>35.799999999999997</v>
      </c>
      <c r="O21" s="63">
        <f t="shared" si="3"/>
        <v>0.95319148936170206</v>
      </c>
      <c r="P21" s="13"/>
      <c r="Q21" s="13"/>
      <c r="R21" s="13"/>
      <c r="S21" s="13"/>
      <c r="T21" s="13"/>
      <c r="U21" s="13"/>
      <c r="V21" s="13"/>
      <c r="W21" s="8"/>
      <c r="X21" s="8"/>
    </row>
    <row r="22" spans="1:24" s="3" customFormat="1" ht="18" customHeight="1">
      <c r="A22" s="98" t="s">
        <v>37</v>
      </c>
      <c r="B22" s="74"/>
      <c r="C22" s="74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75"/>
      <c r="P22" s="13"/>
      <c r="Q22" s="13"/>
      <c r="R22" s="13"/>
      <c r="S22" s="13"/>
      <c r="T22" s="13"/>
      <c r="U22" s="13"/>
      <c r="V22" s="13"/>
      <c r="W22" s="8"/>
      <c r="X22" s="8"/>
    </row>
    <row r="23" spans="1:24" s="3" customFormat="1" ht="18" customHeight="1">
      <c r="A23" s="92" t="s">
        <v>38</v>
      </c>
      <c r="B23" s="66">
        <v>31.5</v>
      </c>
      <c r="C23" s="66">
        <v>24.9</v>
      </c>
      <c r="D23" s="66">
        <v>23.99</v>
      </c>
      <c r="E23" s="66">
        <v>21.9</v>
      </c>
      <c r="F23" s="66">
        <v>23.95</v>
      </c>
      <c r="G23" s="66">
        <v>23.99</v>
      </c>
      <c r="H23" s="66">
        <v>22.9</v>
      </c>
      <c r="I23" s="66">
        <v>19.95</v>
      </c>
      <c r="J23" s="66">
        <v>19.899999999999999</v>
      </c>
      <c r="K23" s="81">
        <v>18.899999999999999</v>
      </c>
      <c r="L23" s="79">
        <f t="shared" si="0"/>
        <v>18.899999999999999</v>
      </c>
      <c r="M23" s="66">
        <f t="shared" si="1"/>
        <v>31.5</v>
      </c>
      <c r="N23" s="66">
        <f t="shared" si="2"/>
        <v>23.187999999999999</v>
      </c>
      <c r="O23" s="67">
        <f t="shared" si="3"/>
        <v>0.66666666666666674</v>
      </c>
      <c r="P23" s="13"/>
      <c r="Q23" s="13"/>
      <c r="R23" s="13"/>
      <c r="S23" s="13"/>
      <c r="T23" s="13"/>
      <c r="U23" s="13"/>
      <c r="V23" s="13"/>
      <c r="W23" s="8"/>
      <c r="X23" s="8"/>
    </row>
    <row r="24" spans="1:24" s="3" customFormat="1" ht="18" customHeight="1">
      <c r="A24" s="93" t="s">
        <v>39</v>
      </c>
      <c r="B24" s="58">
        <v>18.899999999999999</v>
      </c>
      <c r="C24" s="58">
        <v>18.98</v>
      </c>
      <c r="D24" s="57">
        <v>20.69</v>
      </c>
      <c r="E24" s="57">
        <v>16.98</v>
      </c>
      <c r="F24" s="57">
        <v>16.95</v>
      </c>
      <c r="G24" s="57">
        <v>18.59</v>
      </c>
      <c r="H24" s="57">
        <v>15.98</v>
      </c>
      <c r="I24" s="57">
        <v>15.9</v>
      </c>
      <c r="J24" s="57">
        <v>15.9</v>
      </c>
      <c r="K24" s="81">
        <v>13.9</v>
      </c>
      <c r="L24" s="56">
        <f t="shared" si="0"/>
        <v>13.9</v>
      </c>
      <c r="M24" s="57">
        <f t="shared" si="1"/>
        <v>20.69</v>
      </c>
      <c r="N24" s="57">
        <f t="shared" si="2"/>
        <v>17.277000000000001</v>
      </c>
      <c r="O24" s="63">
        <f t="shared" si="3"/>
        <v>0.48848920863309359</v>
      </c>
      <c r="P24" s="13"/>
      <c r="Q24" s="13"/>
      <c r="R24" s="13"/>
      <c r="S24" s="13"/>
      <c r="T24" s="13"/>
      <c r="U24" s="13"/>
      <c r="V24" s="13"/>
      <c r="W24" s="8"/>
      <c r="X24" s="8"/>
    </row>
    <row r="25" spans="1:24" s="3" customFormat="1" ht="18" customHeight="1">
      <c r="A25" s="93" t="s">
        <v>33</v>
      </c>
      <c r="B25" s="58"/>
      <c r="C25" s="58">
        <v>7.68</v>
      </c>
      <c r="D25" s="57">
        <v>6.99</v>
      </c>
      <c r="E25" s="57">
        <v>5.99</v>
      </c>
      <c r="F25" s="57">
        <v>5.95</v>
      </c>
      <c r="G25" s="57">
        <v>7.49</v>
      </c>
      <c r="H25" s="57">
        <v>6.98</v>
      </c>
      <c r="I25" s="57">
        <v>7.7</v>
      </c>
      <c r="J25" s="57">
        <v>6.99</v>
      </c>
      <c r="K25" s="81">
        <v>7.98</v>
      </c>
      <c r="L25" s="56">
        <f t="shared" si="0"/>
        <v>5.95</v>
      </c>
      <c r="M25" s="57">
        <f t="shared" si="1"/>
        <v>7.98</v>
      </c>
      <c r="N25" s="57">
        <f t="shared" si="2"/>
        <v>7.083333333333333</v>
      </c>
      <c r="O25" s="63">
        <f t="shared" si="3"/>
        <v>0.3411764705882353</v>
      </c>
      <c r="P25" s="13"/>
      <c r="Q25" s="13"/>
      <c r="R25" s="13"/>
      <c r="S25" s="13"/>
      <c r="T25" s="13"/>
      <c r="U25" s="13"/>
      <c r="V25" s="13"/>
      <c r="W25" s="8"/>
      <c r="X25" s="8"/>
    </row>
    <row r="26" spans="1:24" s="3" customFormat="1" ht="18" customHeight="1">
      <c r="A26" s="95" t="s">
        <v>42</v>
      </c>
      <c r="B26" s="60">
        <v>13.6</v>
      </c>
      <c r="C26" s="60">
        <v>15.98</v>
      </c>
      <c r="D26" s="61">
        <v>11</v>
      </c>
      <c r="E26" s="61">
        <v>12.98</v>
      </c>
      <c r="F26" s="61">
        <v>13.95</v>
      </c>
      <c r="G26" s="61">
        <v>16.79</v>
      </c>
      <c r="H26" s="61">
        <v>13.48</v>
      </c>
      <c r="I26" s="61">
        <v>13.4</v>
      </c>
      <c r="J26" s="61">
        <v>13.99</v>
      </c>
      <c r="K26" s="81">
        <v>13.98</v>
      </c>
      <c r="L26" s="80">
        <f t="shared" si="0"/>
        <v>11</v>
      </c>
      <c r="M26" s="61">
        <f t="shared" si="1"/>
        <v>16.79</v>
      </c>
      <c r="N26" s="61">
        <f t="shared" si="2"/>
        <v>13.915000000000001</v>
      </c>
      <c r="O26" s="71">
        <f t="shared" si="3"/>
        <v>0.52636363636363626</v>
      </c>
      <c r="P26" s="13"/>
      <c r="Q26" s="13"/>
      <c r="R26" s="13"/>
      <c r="S26" s="13"/>
      <c r="T26" s="13"/>
      <c r="U26" s="9"/>
      <c r="V26" s="9"/>
      <c r="W26" s="8"/>
      <c r="X26" s="8"/>
    </row>
    <row r="27" spans="1:24" s="3" customFormat="1" ht="18" customHeight="1">
      <c r="A27" s="96" t="s">
        <v>40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5"/>
      <c r="P27" s="13"/>
      <c r="Q27" s="13"/>
      <c r="R27" s="13"/>
      <c r="S27" s="13"/>
      <c r="T27" s="13"/>
      <c r="U27" s="13"/>
      <c r="V27" s="9"/>
      <c r="W27" s="8"/>
      <c r="X27" s="8"/>
    </row>
    <row r="28" spans="1:24" s="3" customFormat="1" ht="18" customHeight="1">
      <c r="A28" s="100" t="s">
        <v>41</v>
      </c>
      <c r="B28" s="66"/>
      <c r="C28" s="66">
        <v>31.59</v>
      </c>
      <c r="D28" s="66">
        <v>24.9</v>
      </c>
      <c r="E28" s="66"/>
      <c r="F28" s="66">
        <v>25.9</v>
      </c>
      <c r="G28" s="66"/>
      <c r="H28" s="66"/>
      <c r="I28" s="66"/>
      <c r="J28" s="66"/>
      <c r="K28" s="81"/>
      <c r="L28" s="79">
        <f t="shared" si="0"/>
        <v>24.9</v>
      </c>
      <c r="M28" s="66">
        <f t="shared" si="1"/>
        <v>31.59</v>
      </c>
      <c r="N28" s="66">
        <f t="shared" si="2"/>
        <v>27.463333333333328</v>
      </c>
      <c r="O28" s="67">
        <f t="shared" si="3"/>
        <v>0.2686746987951808</v>
      </c>
      <c r="P28" s="13"/>
      <c r="Q28" s="13"/>
      <c r="R28" s="13"/>
      <c r="S28" s="13"/>
      <c r="T28" s="13"/>
      <c r="U28" s="13"/>
      <c r="V28" s="9"/>
      <c r="W28" s="8"/>
      <c r="X28" s="8"/>
    </row>
    <row r="29" spans="1:24" s="3" customFormat="1" ht="18" customHeight="1">
      <c r="A29" s="93" t="s">
        <v>97</v>
      </c>
      <c r="B29" s="58">
        <v>42</v>
      </c>
      <c r="C29" s="58">
        <v>59.9</v>
      </c>
      <c r="D29" s="57">
        <v>39.9</v>
      </c>
      <c r="E29" s="57">
        <v>22.98</v>
      </c>
      <c r="F29" s="57"/>
      <c r="G29" s="57"/>
      <c r="H29" s="57">
        <v>47.79</v>
      </c>
      <c r="I29" s="57"/>
      <c r="J29" s="57"/>
      <c r="K29" s="81"/>
      <c r="L29" s="56">
        <f t="shared" si="0"/>
        <v>22.98</v>
      </c>
      <c r="M29" s="57">
        <f t="shared" si="1"/>
        <v>59.9</v>
      </c>
      <c r="N29" s="57">
        <f t="shared" si="2"/>
        <v>42.513999999999996</v>
      </c>
      <c r="O29" s="63">
        <f t="shared" si="3"/>
        <v>1.6066144473455179</v>
      </c>
      <c r="P29" s="13"/>
      <c r="Q29" s="13"/>
      <c r="R29" s="13"/>
      <c r="S29" s="13"/>
      <c r="T29" s="13"/>
      <c r="U29" s="13"/>
      <c r="V29" s="13"/>
      <c r="W29" s="8"/>
      <c r="X29" s="8"/>
    </row>
    <row r="30" spans="1:24" s="3" customFormat="1" ht="18" customHeight="1">
      <c r="A30" s="1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3"/>
      <c r="Q30" s="13"/>
      <c r="R30" s="13"/>
      <c r="S30" s="13"/>
      <c r="T30" s="13"/>
      <c r="U30" s="13"/>
      <c r="V30" s="9"/>
      <c r="W30" s="8"/>
      <c r="X30" s="8"/>
    </row>
    <row r="31" spans="1:24" s="3" customFormat="1" ht="18" customHeight="1">
      <c r="A31" s="1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3"/>
      <c r="Q31" s="13"/>
      <c r="R31" s="13"/>
      <c r="S31" s="13"/>
      <c r="T31" s="13"/>
      <c r="U31" s="13"/>
      <c r="V31" s="9"/>
      <c r="W31" s="8"/>
      <c r="X31" s="8"/>
    </row>
    <row r="32" spans="1:24" s="3" customFormat="1" ht="18" customHeight="1">
      <c r="A32" s="1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3"/>
      <c r="Q32" s="13"/>
      <c r="R32" s="13"/>
      <c r="S32" s="13"/>
      <c r="T32" s="13"/>
      <c r="U32" s="13"/>
      <c r="V32" s="9"/>
      <c r="W32" s="8"/>
      <c r="X32" s="8"/>
    </row>
    <row r="33" spans="1:24" s="3" customFormat="1" ht="18" customHeight="1">
      <c r="A33" s="1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3"/>
      <c r="Q33" s="13"/>
      <c r="R33" s="13"/>
      <c r="S33" s="13"/>
      <c r="T33" s="13"/>
      <c r="U33" s="13"/>
      <c r="V33" s="9"/>
      <c r="W33" s="8"/>
      <c r="X33" s="8"/>
    </row>
    <row r="34" spans="1:24" s="3" customFormat="1" ht="18" customHeight="1">
      <c r="A34" s="1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3"/>
      <c r="Q34" s="13"/>
      <c r="R34" s="13"/>
      <c r="S34" s="13"/>
      <c r="T34" s="13"/>
      <c r="U34" s="13"/>
      <c r="V34" s="9"/>
      <c r="W34" s="8"/>
      <c r="X34" s="8"/>
    </row>
    <row r="35" spans="1:24" s="3" customFormat="1" ht="18" customHeight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3"/>
      <c r="Q35" s="13"/>
      <c r="R35" s="13"/>
      <c r="S35" s="13"/>
      <c r="T35" s="13"/>
      <c r="U35" s="13"/>
      <c r="V35" s="13"/>
      <c r="W35" s="8"/>
      <c r="X35" s="8"/>
    </row>
    <row r="36" spans="1:24" s="3" customFormat="1" ht="18" customHeight="1">
      <c r="A36" s="2"/>
      <c r="O36" s="4"/>
      <c r="P36" s="13"/>
      <c r="Q36" s="13"/>
      <c r="R36" s="13"/>
      <c r="S36" s="13"/>
      <c r="T36" s="13"/>
      <c r="U36" s="13"/>
      <c r="V36" s="9"/>
      <c r="W36" s="8"/>
      <c r="X36" s="8"/>
    </row>
    <row r="37" spans="1:24" s="3" customFormat="1" ht="18" customHeight="1">
      <c r="A37" s="1" t="s">
        <v>3</v>
      </c>
      <c r="O37" s="4"/>
      <c r="P37" s="13"/>
      <c r="Q37" s="13"/>
      <c r="R37" s="13"/>
      <c r="S37" s="13"/>
      <c r="T37" s="13"/>
      <c r="U37" s="9"/>
      <c r="V37" s="13"/>
      <c r="W37" s="8"/>
      <c r="X37" s="8"/>
    </row>
    <row r="38" spans="1:24" s="3" customFormat="1" ht="18" customHeight="1" thickBot="1">
      <c r="A38" s="22" t="s">
        <v>112</v>
      </c>
      <c r="O38" s="4"/>
      <c r="P38" s="13"/>
      <c r="Q38" s="13"/>
      <c r="R38" s="13"/>
      <c r="S38" s="13"/>
      <c r="T38" s="13"/>
      <c r="U38" s="13"/>
      <c r="V38" s="13"/>
      <c r="W38" s="8"/>
      <c r="X38" s="8"/>
    </row>
    <row r="39" spans="1:24" ht="18" customHeight="1" thickTop="1" thickBot="1">
      <c r="A39" s="51"/>
      <c r="B39" s="55"/>
      <c r="C39" s="53"/>
      <c r="D39" s="53"/>
      <c r="E39" s="53" t="s">
        <v>6</v>
      </c>
      <c r="F39" s="53"/>
      <c r="G39" s="53"/>
      <c r="H39" s="53"/>
      <c r="I39" s="53"/>
      <c r="J39" s="53"/>
      <c r="K39" s="53"/>
      <c r="L39" s="108" t="s">
        <v>100</v>
      </c>
      <c r="M39" s="109"/>
      <c r="N39" s="109"/>
      <c r="O39" s="110"/>
      <c r="P39" s="13"/>
      <c r="Q39" s="13"/>
      <c r="R39" s="9"/>
      <c r="S39" s="9"/>
      <c r="T39" s="9"/>
      <c r="U39" s="9"/>
      <c r="V39" s="13"/>
      <c r="W39" s="8"/>
      <c r="X39" s="8"/>
    </row>
    <row r="40" spans="1:24" ht="18" customHeight="1" thickTop="1">
      <c r="A40" s="59" t="s">
        <v>2</v>
      </c>
      <c r="B40" s="101" t="s">
        <v>4</v>
      </c>
      <c r="C40" s="102" t="s">
        <v>96</v>
      </c>
      <c r="D40" s="101" t="s">
        <v>10</v>
      </c>
      <c r="E40" s="101" t="s">
        <v>0</v>
      </c>
      <c r="F40" s="101" t="s">
        <v>95</v>
      </c>
      <c r="G40" s="101" t="s">
        <v>11</v>
      </c>
      <c r="H40" s="103" t="s">
        <v>1</v>
      </c>
      <c r="I40" s="77" t="s">
        <v>108</v>
      </c>
      <c r="J40" s="77" t="s">
        <v>109</v>
      </c>
      <c r="K40" s="84" t="s">
        <v>110</v>
      </c>
      <c r="L40" s="104" t="s">
        <v>8</v>
      </c>
      <c r="M40" s="105" t="s">
        <v>7</v>
      </c>
      <c r="N40" s="106" t="s">
        <v>12</v>
      </c>
      <c r="O40" s="106" t="s">
        <v>9</v>
      </c>
      <c r="P40" s="13"/>
      <c r="Q40" s="13"/>
      <c r="R40" s="13"/>
      <c r="S40" s="13"/>
      <c r="T40" s="13"/>
      <c r="U40" s="13"/>
      <c r="V40" s="13"/>
      <c r="W40" s="8"/>
      <c r="X40" s="8"/>
    </row>
    <row r="41" spans="1:24" ht="18" customHeight="1">
      <c r="A41" s="68" t="s">
        <v>53</v>
      </c>
      <c r="B41" s="74"/>
      <c r="C41" s="74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75"/>
      <c r="P41" s="13"/>
      <c r="Q41" s="13"/>
      <c r="R41" s="13"/>
      <c r="S41" s="13"/>
      <c r="T41" s="13"/>
      <c r="U41" s="13"/>
      <c r="V41" s="13"/>
      <c r="W41" s="8"/>
      <c r="X41" s="8"/>
    </row>
    <row r="42" spans="1:24" ht="18" customHeight="1">
      <c r="A42" s="92" t="s">
        <v>43</v>
      </c>
      <c r="B42" s="73"/>
      <c r="C42" s="73"/>
      <c r="D42" s="66">
        <v>7.99</v>
      </c>
      <c r="E42" s="66">
        <v>8.9</v>
      </c>
      <c r="F42" s="66">
        <v>15.9</v>
      </c>
      <c r="G42" s="66"/>
      <c r="H42" s="66">
        <v>12.45</v>
      </c>
      <c r="I42" s="66">
        <v>5.35</v>
      </c>
      <c r="J42" s="66"/>
      <c r="K42" s="81"/>
      <c r="L42" s="79">
        <f t="shared" ref="L42:L50" si="4">SMALL(B42:K42,1)</f>
        <v>5.35</v>
      </c>
      <c r="M42" s="66">
        <f t="shared" ref="M42:M50" si="5">LARGE(B42:K42,1)</f>
        <v>15.9</v>
      </c>
      <c r="N42" s="66">
        <f t="shared" ref="N42:N50" si="6">AVERAGE(B42:K42)</f>
        <v>10.117999999999999</v>
      </c>
      <c r="O42" s="90">
        <f t="shared" ref="O42:O50" si="7">(M42-L42)/L42</f>
        <v>1.9719626168224302</v>
      </c>
      <c r="P42" s="13"/>
      <c r="Q42" s="13"/>
      <c r="R42" s="13"/>
      <c r="S42" s="13"/>
      <c r="T42" s="13"/>
      <c r="U42" s="13"/>
      <c r="V42" s="13"/>
      <c r="W42" s="8"/>
      <c r="X42" s="8"/>
    </row>
    <row r="43" spans="1:24" ht="18" customHeight="1">
      <c r="A43" s="93" t="s">
        <v>44</v>
      </c>
      <c r="B43" s="58">
        <v>8.1</v>
      </c>
      <c r="C43" s="58"/>
      <c r="D43" s="57">
        <v>10.9</v>
      </c>
      <c r="E43" s="57">
        <v>11.98</v>
      </c>
      <c r="F43" s="57">
        <v>19.96</v>
      </c>
      <c r="G43" s="57"/>
      <c r="H43" s="57">
        <v>22.45</v>
      </c>
      <c r="I43" s="57"/>
      <c r="J43" s="57">
        <v>19.899999999999999</v>
      </c>
      <c r="K43" s="81"/>
      <c r="L43" s="56">
        <f t="shared" si="4"/>
        <v>8.1</v>
      </c>
      <c r="M43" s="57">
        <f t="shared" si="5"/>
        <v>22.45</v>
      </c>
      <c r="N43" s="57">
        <f t="shared" si="6"/>
        <v>15.548333333333332</v>
      </c>
      <c r="O43" s="63">
        <f t="shared" si="7"/>
        <v>1.771604938271605</v>
      </c>
      <c r="P43" s="13"/>
      <c r="Q43" s="13"/>
      <c r="R43" s="13"/>
      <c r="S43" s="13"/>
      <c r="T43" s="13"/>
      <c r="U43" s="13"/>
      <c r="V43" s="13"/>
      <c r="W43" s="8"/>
      <c r="X43" s="8"/>
    </row>
    <row r="44" spans="1:24" ht="18" customHeight="1">
      <c r="A44" s="93" t="s">
        <v>45</v>
      </c>
      <c r="B44" s="58">
        <v>11.5</v>
      </c>
      <c r="C44" s="58"/>
      <c r="D44" s="57">
        <v>11.9</v>
      </c>
      <c r="E44" s="57">
        <v>11.85</v>
      </c>
      <c r="F44" s="57">
        <v>14.9</v>
      </c>
      <c r="G44" s="57">
        <v>9.5</v>
      </c>
      <c r="H44" s="57">
        <v>12.05</v>
      </c>
      <c r="I44" s="57">
        <v>19.899999999999999</v>
      </c>
      <c r="J44" s="57"/>
      <c r="K44" s="81">
        <v>16.690000000000001</v>
      </c>
      <c r="L44" s="56">
        <f t="shared" si="4"/>
        <v>9.5</v>
      </c>
      <c r="M44" s="57">
        <f t="shared" si="5"/>
        <v>19.899999999999999</v>
      </c>
      <c r="N44" s="57">
        <f t="shared" si="6"/>
        <v>13.536249999999999</v>
      </c>
      <c r="O44" s="63">
        <f t="shared" si="7"/>
        <v>1.094736842105263</v>
      </c>
      <c r="P44" s="13"/>
      <c r="Q44" s="13"/>
      <c r="R44" s="13"/>
      <c r="S44" s="13"/>
      <c r="T44" s="13"/>
      <c r="U44" s="13"/>
      <c r="V44" s="13"/>
      <c r="W44" s="8"/>
      <c r="X44" s="8"/>
    </row>
    <row r="45" spans="1:24" ht="18" customHeight="1">
      <c r="A45" s="93" t="s">
        <v>46</v>
      </c>
      <c r="B45" s="58">
        <v>19.5</v>
      </c>
      <c r="C45" s="58"/>
      <c r="D45" s="57">
        <v>23.9</v>
      </c>
      <c r="E45" s="57">
        <v>24.8</v>
      </c>
      <c r="F45" s="57">
        <v>15.9</v>
      </c>
      <c r="G45" s="57"/>
      <c r="H45" s="57">
        <v>20.190000000000001</v>
      </c>
      <c r="I45" s="57"/>
      <c r="J45" s="57"/>
      <c r="K45" s="81"/>
      <c r="L45" s="56">
        <f t="shared" si="4"/>
        <v>15.9</v>
      </c>
      <c r="M45" s="57">
        <f t="shared" si="5"/>
        <v>24.8</v>
      </c>
      <c r="N45" s="57">
        <f t="shared" si="6"/>
        <v>20.858000000000001</v>
      </c>
      <c r="O45" s="63">
        <f t="shared" si="7"/>
        <v>0.55974842767295596</v>
      </c>
      <c r="P45" s="13"/>
      <c r="Q45" s="3"/>
      <c r="R45" s="13"/>
      <c r="S45" s="13"/>
      <c r="T45" s="13"/>
      <c r="U45" s="13"/>
      <c r="V45" s="13"/>
      <c r="W45" s="8"/>
      <c r="X45" s="8"/>
    </row>
    <row r="46" spans="1:24" ht="18" customHeight="1">
      <c r="A46" s="93" t="s">
        <v>47</v>
      </c>
      <c r="B46" s="57">
        <v>10.5</v>
      </c>
      <c r="C46" s="57">
        <v>9.9</v>
      </c>
      <c r="D46" s="57">
        <v>11.9</v>
      </c>
      <c r="E46" s="57">
        <v>8.5</v>
      </c>
      <c r="F46" s="57">
        <v>17.899999999999999</v>
      </c>
      <c r="G46" s="57">
        <v>7.9</v>
      </c>
      <c r="H46" s="57">
        <v>9.98</v>
      </c>
      <c r="I46" s="57">
        <v>15.9</v>
      </c>
      <c r="J46" s="57"/>
      <c r="K46" s="81"/>
      <c r="L46" s="56">
        <f t="shared" si="4"/>
        <v>7.9</v>
      </c>
      <c r="M46" s="57">
        <f t="shared" si="5"/>
        <v>17.899999999999999</v>
      </c>
      <c r="N46" s="57">
        <f t="shared" si="6"/>
        <v>11.56</v>
      </c>
      <c r="O46" s="63">
        <f t="shared" si="7"/>
        <v>1.2658227848101262</v>
      </c>
      <c r="P46" s="13"/>
      <c r="Q46" s="3"/>
      <c r="R46" s="13"/>
      <c r="S46" s="13"/>
      <c r="T46" s="13"/>
      <c r="U46" s="13"/>
      <c r="V46" s="13"/>
      <c r="W46" s="8"/>
      <c r="X46" s="8"/>
    </row>
    <row r="47" spans="1:24" ht="18" customHeight="1">
      <c r="A47" s="93" t="s">
        <v>48</v>
      </c>
      <c r="B47" s="57">
        <v>56</v>
      </c>
      <c r="C47" s="57"/>
      <c r="D47" s="57">
        <v>39.9</v>
      </c>
      <c r="E47" s="57">
        <v>28.5</v>
      </c>
      <c r="F47" s="57">
        <v>88</v>
      </c>
      <c r="G47" s="57">
        <v>43.5</v>
      </c>
      <c r="H47" s="57"/>
      <c r="I47" s="57"/>
      <c r="J47" s="57"/>
      <c r="K47" s="81"/>
      <c r="L47" s="56">
        <f t="shared" si="4"/>
        <v>28.5</v>
      </c>
      <c r="M47" s="57">
        <f t="shared" si="5"/>
        <v>88</v>
      </c>
      <c r="N47" s="57">
        <f t="shared" si="6"/>
        <v>51.18</v>
      </c>
      <c r="O47" s="63">
        <f t="shared" si="7"/>
        <v>2.0877192982456139</v>
      </c>
      <c r="P47" s="13"/>
      <c r="Q47" s="13"/>
      <c r="R47" s="13"/>
      <c r="S47" s="13"/>
      <c r="T47" s="13"/>
      <c r="U47" s="13"/>
      <c r="V47" s="13"/>
      <c r="W47" s="8"/>
      <c r="X47" s="8"/>
    </row>
    <row r="48" spans="1:24" ht="18" customHeight="1">
      <c r="A48" s="93" t="s">
        <v>49</v>
      </c>
      <c r="B48" s="57">
        <v>22.5</v>
      </c>
      <c r="C48" s="57">
        <v>26.9</v>
      </c>
      <c r="D48" s="57">
        <v>19.899999999999999</v>
      </c>
      <c r="E48" s="57">
        <v>22.5</v>
      </c>
      <c r="F48" s="57">
        <v>24.9</v>
      </c>
      <c r="G48" s="57"/>
      <c r="H48" s="57">
        <v>22.99</v>
      </c>
      <c r="I48" s="57"/>
      <c r="J48" s="57"/>
      <c r="K48" s="81"/>
      <c r="L48" s="56">
        <f t="shared" si="4"/>
        <v>19.899999999999999</v>
      </c>
      <c r="M48" s="57">
        <f t="shared" si="5"/>
        <v>26.9</v>
      </c>
      <c r="N48" s="57">
        <f t="shared" si="6"/>
        <v>23.281666666666666</v>
      </c>
      <c r="O48" s="63">
        <f t="shared" si="7"/>
        <v>0.35175879396984927</v>
      </c>
      <c r="P48" s="13"/>
      <c r="Q48" s="3"/>
      <c r="R48" s="13"/>
      <c r="S48" s="13"/>
      <c r="T48" s="13"/>
      <c r="U48" s="13"/>
      <c r="V48" s="13"/>
      <c r="W48" s="8"/>
      <c r="X48" s="8"/>
    </row>
    <row r="49" spans="1:24" ht="18" customHeight="1">
      <c r="A49" s="93" t="s">
        <v>50</v>
      </c>
      <c r="B49" s="57">
        <v>9.3000000000000007</v>
      </c>
      <c r="C49" s="57"/>
      <c r="D49" s="57">
        <v>6.99</v>
      </c>
      <c r="E49" s="57">
        <v>6.95</v>
      </c>
      <c r="F49" s="57">
        <v>7.79</v>
      </c>
      <c r="G49" s="57">
        <v>6.9</v>
      </c>
      <c r="H49" s="57">
        <v>7.68</v>
      </c>
      <c r="I49" s="57"/>
      <c r="J49" s="57"/>
      <c r="K49" s="81">
        <v>20.29</v>
      </c>
      <c r="L49" s="56">
        <f t="shared" si="4"/>
        <v>6.9</v>
      </c>
      <c r="M49" s="57">
        <f t="shared" si="5"/>
        <v>20.29</v>
      </c>
      <c r="N49" s="57">
        <f t="shared" si="6"/>
        <v>9.4142857142857146</v>
      </c>
      <c r="O49" s="63">
        <f t="shared" si="7"/>
        <v>1.9405797101449274</v>
      </c>
      <c r="P49" s="13"/>
      <c r="Q49" s="13"/>
      <c r="R49" s="13"/>
      <c r="S49" s="13"/>
      <c r="T49" s="13"/>
      <c r="U49" s="13"/>
      <c r="V49" s="13"/>
      <c r="W49" s="8"/>
      <c r="X49" s="8"/>
    </row>
    <row r="50" spans="1:24" ht="18" customHeight="1">
      <c r="A50" s="95" t="s">
        <v>51</v>
      </c>
      <c r="B50" s="61">
        <v>22.8</v>
      </c>
      <c r="C50" s="61"/>
      <c r="D50" s="61">
        <v>24.9</v>
      </c>
      <c r="E50" s="61">
        <v>29.89</v>
      </c>
      <c r="F50" s="61">
        <v>39.9</v>
      </c>
      <c r="G50" s="61"/>
      <c r="H50" s="61">
        <v>26.4</v>
      </c>
      <c r="I50" s="61"/>
      <c r="J50" s="61"/>
      <c r="K50" s="81"/>
      <c r="L50" s="80">
        <f t="shared" si="4"/>
        <v>22.8</v>
      </c>
      <c r="M50" s="61">
        <f t="shared" si="5"/>
        <v>39.9</v>
      </c>
      <c r="N50" s="61">
        <f t="shared" si="6"/>
        <v>28.778000000000002</v>
      </c>
      <c r="O50" s="71">
        <f t="shared" si="7"/>
        <v>0.74999999999999989</v>
      </c>
      <c r="P50" s="13"/>
      <c r="Q50" s="13"/>
      <c r="R50" s="13"/>
      <c r="S50" s="13"/>
      <c r="T50" s="13"/>
      <c r="U50" s="9"/>
      <c r="V50" s="9"/>
      <c r="W50" s="8"/>
      <c r="X50" s="8"/>
    </row>
    <row r="51" spans="1:24" ht="18" customHeight="1">
      <c r="A51" s="96" t="s">
        <v>54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2"/>
      <c r="P51" s="9"/>
      <c r="Q51" s="9"/>
      <c r="R51" s="13"/>
      <c r="S51" s="13"/>
      <c r="T51" s="13"/>
      <c r="U51" s="13"/>
      <c r="V51" s="9"/>
      <c r="W51" s="8"/>
      <c r="X51" s="8"/>
    </row>
    <row r="52" spans="1:24" ht="18" customHeight="1">
      <c r="A52" s="92" t="s">
        <v>52</v>
      </c>
      <c r="B52" s="66">
        <v>2.25</v>
      </c>
      <c r="C52" s="66">
        <v>2.39</v>
      </c>
      <c r="D52" s="66">
        <v>2.35</v>
      </c>
      <c r="E52" s="66">
        <v>2.19</v>
      </c>
      <c r="F52" s="66">
        <v>2.29</v>
      </c>
      <c r="G52" s="66">
        <v>2.39</v>
      </c>
      <c r="H52" s="66">
        <v>2.29</v>
      </c>
      <c r="I52" s="66">
        <v>2.48</v>
      </c>
      <c r="J52" s="66">
        <v>2.59</v>
      </c>
      <c r="K52" s="81">
        <v>2.99</v>
      </c>
      <c r="L52" s="79">
        <f>SMALL(B52:K52,1)</f>
        <v>2.19</v>
      </c>
      <c r="M52" s="66">
        <f>LARGE(B52:K52,1)</f>
        <v>2.99</v>
      </c>
      <c r="N52" s="66">
        <f>AVERAGE(B52:K52)</f>
        <v>2.4210000000000003</v>
      </c>
      <c r="O52" s="67">
        <f>(M52-L52)/L52</f>
        <v>0.36529680365296818</v>
      </c>
      <c r="P52" s="9"/>
      <c r="Q52" s="9"/>
      <c r="R52" s="13"/>
      <c r="S52" s="13"/>
      <c r="T52" s="13"/>
      <c r="U52" s="13"/>
      <c r="V52" s="9"/>
      <c r="W52" s="8"/>
      <c r="X52" s="8"/>
    </row>
    <row r="53" spans="1:24" ht="18" customHeight="1">
      <c r="A53" s="95" t="s">
        <v>98</v>
      </c>
      <c r="B53" s="61">
        <v>1.25</v>
      </c>
      <c r="C53" s="61">
        <v>1.35</v>
      </c>
      <c r="D53" s="61">
        <v>2.99</v>
      </c>
      <c r="E53" s="61">
        <v>3.45</v>
      </c>
      <c r="F53" s="61">
        <v>2.65</v>
      </c>
      <c r="G53" s="61">
        <v>2.89</v>
      </c>
      <c r="H53" s="61">
        <v>3.99</v>
      </c>
      <c r="I53" s="61">
        <v>1.49</v>
      </c>
      <c r="J53" s="61"/>
      <c r="K53" s="81">
        <v>1.89</v>
      </c>
      <c r="L53" s="80">
        <f>SMALL(B53:K53,1)</f>
        <v>1.25</v>
      </c>
      <c r="M53" s="61">
        <f>LARGE(B53:K53,1)</f>
        <v>3.99</v>
      </c>
      <c r="N53" s="61">
        <f>AVERAGE(B53:K53)</f>
        <v>2.4388888888888887</v>
      </c>
      <c r="O53" s="71">
        <f>(M53-L53)/L53</f>
        <v>2.1920000000000002</v>
      </c>
      <c r="P53" s="13"/>
      <c r="Q53" s="13"/>
      <c r="R53" s="13"/>
      <c r="S53" s="13"/>
      <c r="T53" s="13"/>
      <c r="U53" s="9"/>
      <c r="V53" s="13"/>
      <c r="W53" s="8"/>
      <c r="X53" s="8"/>
    </row>
    <row r="54" spans="1:24" ht="18" customHeight="1">
      <c r="A54" s="96" t="s">
        <v>55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75"/>
      <c r="P54" s="13"/>
      <c r="Q54" s="13"/>
      <c r="R54" s="13"/>
      <c r="S54" s="13"/>
      <c r="T54" s="13"/>
      <c r="U54" s="13"/>
      <c r="V54" s="13"/>
      <c r="W54" s="8"/>
      <c r="X54" s="8"/>
    </row>
    <row r="55" spans="1:24" ht="18" customHeight="1">
      <c r="A55" s="92" t="s">
        <v>56</v>
      </c>
      <c r="B55" s="66">
        <v>3.2</v>
      </c>
      <c r="C55" s="66">
        <v>3.79</v>
      </c>
      <c r="D55" s="66">
        <v>3.49</v>
      </c>
      <c r="E55" s="66">
        <v>4.38</v>
      </c>
      <c r="F55" s="66">
        <v>6.99</v>
      </c>
      <c r="G55" s="66">
        <v>3.99</v>
      </c>
      <c r="H55" s="66">
        <v>3.79</v>
      </c>
      <c r="I55" s="66">
        <v>6.78</v>
      </c>
      <c r="J55" s="66">
        <v>7.69</v>
      </c>
      <c r="K55" s="82">
        <v>5.99</v>
      </c>
      <c r="L55" s="83">
        <f>SMALL(B55:K55,1)</f>
        <v>3.2</v>
      </c>
      <c r="M55" s="66">
        <f>LARGE(B55:K55,1)</f>
        <v>7.69</v>
      </c>
      <c r="N55" s="66">
        <f>AVERAGE(B55:K55)</f>
        <v>5.0090000000000003</v>
      </c>
      <c r="O55" s="90">
        <f>(M55-L55)/L55</f>
        <v>1.403125</v>
      </c>
      <c r="P55" s="13"/>
      <c r="Q55" s="13"/>
      <c r="R55" s="9"/>
      <c r="S55" s="9"/>
      <c r="T55" s="9"/>
      <c r="U55" s="9"/>
      <c r="V55" s="13"/>
      <c r="W55" s="8"/>
      <c r="X55" s="8"/>
    </row>
    <row r="56" spans="1:24" ht="18" customHeight="1">
      <c r="A56" s="93" t="s">
        <v>57</v>
      </c>
      <c r="B56" s="57">
        <v>4.5999999999999996</v>
      </c>
      <c r="C56" s="57">
        <v>6.49</v>
      </c>
      <c r="D56" s="57">
        <v>5.99</v>
      </c>
      <c r="E56" s="57">
        <v>5.98</v>
      </c>
      <c r="F56" s="57"/>
      <c r="G56" s="57"/>
      <c r="H56" s="57">
        <v>6.09</v>
      </c>
      <c r="I56" s="57">
        <v>5.45</v>
      </c>
      <c r="J56" s="57">
        <v>6.59</v>
      </c>
      <c r="K56" s="81">
        <v>7.99</v>
      </c>
      <c r="L56" s="56">
        <f>SMALL(B56:K56,1)</f>
        <v>4.5999999999999996</v>
      </c>
      <c r="M56" s="57">
        <f>LARGE(B56:K56,1)</f>
        <v>7.99</v>
      </c>
      <c r="N56" s="57">
        <f>AVERAGE(B56:K56)</f>
        <v>6.1475</v>
      </c>
      <c r="O56" s="63">
        <f>(M56-L56)/L56</f>
        <v>0.73695652173913062</v>
      </c>
      <c r="P56" s="13"/>
      <c r="Q56" s="13"/>
      <c r="R56" s="13"/>
      <c r="S56" s="13"/>
      <c r="T56" s="13"/>
      <c r="U56" s="13"/>
      <c r="V56" s="13"/>
      <c r="W56" s="8"/>
      <c r="X56" s="8"/>
    </row>
    <row r="57" spans="1:24" ht="18" customHeight="1">
      <c r="A57" s="97" t="s">
        <v>58</v>
      </c>
      <c r="B57" s="60">
        <v>6.49</v>
      </c>
      <c r="C57" s="60">
        <v>7.99</v>
      </c>
      <c r="D57" s="61">
        <v>6.99</v>
      </c>
      <c r="E57" s="61">
        <v>7.98</v>
      </c>
      <c r="F57" s="61">
        <v>7.99</v>
      </c>
      <c r="G57" s="61">
        <v>8.99</v>
      </c>
      <c r="H57" s="61">
        <v>7.59</v>
      </c>
      <c r="I57" s="61">
        <v>7.98</v>
      </c>
      <c r="J57" s="61">
        <v>7.98</v>
      </c>
      <c r="K57" s="81">
        <v>6.98</v>
      </c>
      <c r="L57" s="80">
        <f>SMALL(B57:K57,1)</f>
        <v>6.49</v>
      </c>
      <c r="M57" s="61">
        <f>LARGE(B57:K57,1)</f>
        <v>8.99</v>
      </c>
      <c r="N57" s="61">
        <f>AVERAGE(B57:K57)</f>
        <v>7.6960000000000006</v>
      </c>
      <c r="O57" s="71">
        <f>(M57-L57)/L57</f>
        <v>0.38520801232665636</v>
      </c>
      <c r="P57" s="13"/>
      <c r="Q57" s="13"/>
      <c r="R57" s="13"/>
      <c r="S57" s="13"/>
      <c r="T57" s="13"/>
      <c r="U57" s="13"/>
      <c r="V57" s="13"/>
      <c r="W57" s="8"/>
      <c r="X57" s="8"/>
    </row>
    <row r="58" spans="1:24" ht="18" customHeight="1">
      <c r="A58" s="96" t="s">
        <v>59</v>
      </c>
      <c r="B58" s="74"/>
      <c r="C58" s="74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75"/>
      <c r="P58" s="13"/>
      <c r="Q58" s="13"/>
      <c r="R58" s="13"/>
      <c r="S58" s="13"/>
      <c r="T58" s="13"/>
      <c r="U58" s="13"/>
      <c r="V58" s="13"/>
      <c r="W58" s="8"/>
      <c r="X58" s="8"/>
    </row>
    <row r="59" spans="1:24" ht="18" customHeight="1">
      <c r="A59" s="99" t="s">
        <v>61</v>
      </c>
      <c r="B59" s="66"/>
      <c r="C59" s="66"/>
      <c r="D59" s="66">
        <v>12.99</v>
      </c>
      <c r="E59" s="66">
        <v>15.98</v>
      </c>
      <c r="F59" s="66">
        <v>12.9</v>
      </c>
      <c r="G59" s="66"/>
      <c r="H59" s="66">
        <v>14.98</v>
      </c>
      <c r="I59" s="66"/>
      <c r="J59" s="66"/>
      <c r="K59" s="81"/>
      <c r="L59" s="79">
        <f t="shared" ref="L59:L69" si="8">SMALL(B59:K59,1)</f>
        <v>12.9</v>
      </c>
      <c r="M59" s="66">
        <f t="shared" ref="M59:M72" si="9">LARGE(B59:K59,1)</f>
        <v>15.98</v>
      </c>
      <c r="N59" s="66">
        <f t="shared" ref="N59:N72" si="10">AVERAGE(B59:K59)</f>
        <v>14.212499999999999</v>
      </c>
      <c r="O59" s="67">
        <f t="shared" ref="O59:O72" si="11">(M59-L59)/L59</f>
        <v>0.23875968992248062</v>
      </c>
      <c r="P59" s="8"/>
      <c r="R59" s="13"/>
      <c r="S59" s="13"/>
      <c r="T59" s="13"/>
      <c r="U59" s="13"/>
      <c r="V59" s="13"/>
      <c r="W59" s="8"/>
      <c r="X59" s="8"/>
    </row>
    <row r="60" spans="1:24" ht="18" customHeight="1">
      <c r="A60" s="93" t="s">
        <v>62</v>
      </c>
      <c r="B60" s="57">
        <v>10.95</v>
      </c>
      <c r="C60" s="57">
        <v>15.9</v>
      </c>
      <c r="D60" s="66">
        <v>12.99</v>
      </c>
      <c r="E60" s="57">
        <v>15.98</v>
      </c>
      <c r="F60" s="66">
        <v>12.9</v>
      </c>
      <c r="G60" s="57">
        <v>15.99</v>
      </c>
      <c r="H60" s="57">
        <v>14.98</v>
      </c>
      <c r="I60" s="57"/>
      <c r="J60" s="57"/>
      <c r="K60" s="81"/>
      <c r="L60" s="56">
        <f t="shared" si="8"/>
        <v>10.95</v>
      </c>
      <c r="M60" s="57">
        <f t="shared" si="9"/>
        <v>15.99</v>
      </c>
      <c r="N60" s="57">
        <f t="shared" si="10"/>
        <v>14.241428571428573</v>
      </c>
      <c r="O60" s="63">
        <f t="shared" si="11"/>
        <v>0.46027397260273983</v>
      </c>
      <c r="P60" s="8"/>
      <c r="R60" s="13"/>
      <c r="S60" s="13"/>
      <c r="T60" s="13"/>
      <c r="U60" s="13"/>
      <c r="V60" s="13"/>
      <c r="W60" s="8"/>
      <c r="X60" s="8"/>
    </row>
    <row r="61" spans="1:24" ht="18" customHeight="1">
      <c r="A61" s="93" t="s">
        <v>63</v>
      </c>
      <c r="B61" s="57">
        <v>10.95</v>
      </c>
      <c r="C61" s="57">
        <v>15.9</v>
      </c>
      <c r="D61" s="66">
        <v>12.99</v>
      </c>
      <c r="E61" s="57">
        <v>15.98</v>
      </c>
      <c r="F61" s="66">
        <v>12.9</v>
      </c>
      <c r="G61" s="57">
        <v>15.99</v>
      </c>
      <c r="H61" s="57">
        <v>14.98</v>
      </c>
      <c r="I61" s="57"/>
      <c r="J61" s="57"/>
      <c r="K61" s="81"/>
      <c r="L61" s="56">
        <f t="shared" si="8"/>
        <v>10.95</v>
      </c>
      <c r="M61" s="57">
        <f t="shared" si="9"/>
        <v>15.99</v>
      </c>
      <c r="N61" s="57">
        <f t="shared" si="10"/>
        <v>14.241428571428573</v>
      </c>
      <c r="O61" s="63">
        <f t="shared" si="11"/>
        <v>0.46027397260273983</v>
      </c>
      <c r="P61" s="8"/>
      <c r="R61" s="13"/>
      <c r="S61" s="13"/>
      <c r="T61" s="13"/>
      <c r="U61" s="13"/>
      <c r="V61" s="13"/>
      <c r="W61" s="8"/>
      <c r="X61" s="8"/>
    </row>
    <row r="62" spans="1:24" ht="18" customHeight="1">
      <c r="A62" s="93" t="s">
        <v>64</v>
      </c>
      <c r="B62" s="57"/>
      <c r="C62" s="57"/>
      <c r="D62" s="66">
        <v>12.99</v>
      </c>
      <c r="E62" s="57"/>
      <c r="F62" s="57"/>
      <c r="G62" s="57"/>
      <c r="H62" s="57">
        <v>18.39</v>
      </c>
      <c r="I62" s="57"/>
      <c r="J62" s="57"/>
      <c r="K62" s="81"/>
      <c r="L62" s="56">
        <f t="shared" si="8"/>
        <v>12.99</v>
      </c>
      <c r="M62" s="57">
        <f t="shared" si="9"/>
        <v>18.39</v>
      </c>
      <c r="N62" s="57">
        <f t="shared" si="10"/>
        <v>15.690000000000001</v>
      </c>
      <c r="O62" s="63">
        <f t="shared" si="11"/>
        <v>0.41570438799076215</v>
      </c>
      <c r="P62" s="13"/>
      <c r="Q62" s="13"/>
      <c r="R62" s="13"/>
      <c r="S62" s="13"/>
      <c r="T62" s="13"/>
      <c r="U62" s="13"/>
      <c r="V62" s="13"/>
      <c r="W62" s="8"/>
      <c r="X62" s="8"/>
    </row>
    <row r="63" spans="1:24" ht="18" customHeight="1">
      <c r="A63" s="93" t="s">
        <v>65</v>
      </c>
      <c r="B63" s="57">
        <v>12.6</v>
      </c>
      <c r="C63" s="57"/>
      <c r="D63" s="66">
        <v>12.99</v>
      </c>
      <c r="E63" s="57">
        <v>17.850000000000001</v>
      </c>
      <c r="F63" s="57">
        <v>19.899999999999999</v>
      </c>
      <c r="G63" s="57"/>
      <c r="H63" s="57">
        <v>18.39</v>
      </c>
      <c r="I63" s="57"/>
      <c r="J63" s="57"/>
      <c r="K63" s="81"/>
      <c r="L63" s="56">
        <f t="shared" si="8"/>
        <v>12.6</v>
      </c>
      <c r="M63" s="57">
        <f t="shared" si="9"/>
        <v>19.899999999999999</v>
      </c>
      <c r="N63" s="57">
        <f t="shared" si="10"/>
        <v>16.345999999999997</v>
      </c>
      <c r="O63" s="63">
        <f t="shared" si="11"/>
        <v>0.57936507936507931</v>
      </c>
      <c r="P63" s="13"/>
      <c r="Q63" s="3"/>
      <c r="R63" s="13"/>
      <c r="S63" s="13"/>
      <c r="T63" s="13"/>
      <c r="U63" s="9"/>
      <c r="V63" s="9"/>
      <c r="W63" s="8"/>
      <c r="X63" s="8"/>
    </row>
    <row r="64" spans="1:24" ht="18" customHeight="1">
      <c r="A64" s="93" t="s">
        <v>66</v>
      </c>
      <c r="B64" s="57">
        <v>12.6</v>
      </c>
      <c r="C64" s="57">
        <v>15.9</v>
      </c>
      <c r="D64" s="66">
        <v>12.99</v>
      </c>
      <c r="E64" s="57">
        <v>17.850000000000001</v>
      </c>
      <c r="F64" s="57">
        <v>19.899999999999999</v>
      </c>
      <c r="G64" s="57"/>
      <c r="H64" s="57">
        <v>18.39</v>
      </c>
      <c r="I64" s="57"/>
      <c r="J64" s="57"/>
      <c r="K64" s="81"/>
      <c r="L64" s="56">
        <f t="shared" si="8"/>
        <v>12.6</v>
      </c>
      <c r="M64" s="57">
        <f t="shared" si="9"/>
        <v>19.899999999999999</v>
      </c>
      <c r="N64" s="57">
        <f t="shared" si="10"/>
        <v>16.271666666666668</v>
      </c>
      <c r="O64" s="63">
        <f t="shared" si="11"/>
        <v>0.57936507936507931</v>
      </c>
      <c r="P64" s="13"/>
      <c r="Q64" s="3"/>
      <c r="R64" s="13"/>
      <c r="S64" s="13"/>
      <c r="T64" s="13"/>
      <c r="U64" s="13"/>
      <c r="V64" s="9"/>
      <c r="W64" s="8"/>
      <c r="X64" s="8"/>
    </row>
    <row r="65" spans="1:24" ht="18" customHeight="1">
      <c r="A65" s="93" t="s">
        <v>67</v>
      </c>
      <c r="B65" s="57">
        <v>12.6</v>
      </c>
      <c r="C65" s="57">
        <v>15.9</v>
      </c>
      <c r="D65" s="66">
        <v>12.99</v>
      </c>
      <c r="E65" s="57">
        <v>17.850000000000001</v>
      </c>
      <c r="F65" s="57">
        <v>19.899999999999999</v>
      </c>
      <c r="G65" s="57"/>
      <c r="H65" s="57">
        <v>19.850000000000001</v>
      </c>
      <c r="I65" s="57"/>
      <c r="J65" s="57"/>
      <c r="K65" s="81"/>
      <c r="L65" s="56">
        <f t="shared" si="8"/>
        <v>12.6</v>
      </c>
      <c r="M65" s="57">
        <f t="shared" si="9"/>
        <v>19.899999999999999</v>
      </c>
      <c r="N65" s="57">
        <f t="shared" si="10"/>
        <v>16.515000000000001</v>
      </c>
      <c r="O65" s="63">
        <f t="shared" si="11"/>
        <v>0.57936507936507931</v>
      </c>
      <c r="P65" s="13"/>
      <c r="Q65" s="3"/>
      <c r="R65" s="13"/>
      <c r="S65" s="13"/>
      <c r="T65" s="13"/>
      <c r="U65" s="13"/>
      <c r="V65" s="9"/>
      <c r="W65" s="8"/>
      <c r="X65" s="8"/>
    </row>
    <row r="66" spans="1:24" ht="18" customHeight="1">
      <c r="A66" s="93" t="s">
        <v>68</v>
      </c>
      <c r="B66" s="57">
        <v>4.9000000000000004</v>
      </c>
      <c r="C66" s="57">
        <v>4.6900000000000004</v>
      </c>
      <c r="D66" s="57">
        <v>5.99</v>
      </c>
      <c r="E66" s="57">
        <v>5.49</v>
      </c>
      <c r="F66" s="57"/>
      <c r="G66" s="57">
        <v>5.39</v>
      </c>
      <c r="H66" s="57">
        <v>7.79</v>
      </c>
      <c r="I66" s="57">
        <v>6.58</v>
      </c>
      <c r="J66" s="57">
        <v>6.29</v>
      </c>
      <c r="K66" s="81">
        <v>5.89</v>
      </c>
      <c r="L66" s="56">
        <f t="shared" si="8"/>
        <v>4.6900000000000004</v>
      </c>
      <c r="M66" s="57">
        <f t="shared" si="9"/>
        <v>7.79</v>
      </c>
      <c r="N66" s="57">
        <f t="shared" si="10"/>
        <v>5.89</v>
      </c>
      <c r="O66" s="63">
        <f t="shared" si="11"/>
        <v>0.66098081023454147</v>
      </c>
      <c r="P66" s="13"/>
      <c r="Q66" s="13"/>
      <c r="R66" s="13"/>
      <c r="S66" s="13"/>
      <c r="T66" s="13"/>
      <c r="U66" s="9"/>
      <c r="V66" s="13"/>
      <c r="W66" s="8"/>
      <c r="X66" s="8"/>
    </row>
    <row r="67" spans="1:24" ht="18" customHeight="1">
      <c r="A67" s="93" t="s">
        <v>69</v>
      </c>
      <c r="B67" s="57">
        <v>5.98</v>
      </c>
      <c r="C67" s="57">
        <v>7.19</v>
      </c>
      <c r="D67" s="57">
        <v>7.59</v>
      </c>
      <c r="E67" s="57">
        <v>7.98</v>
      </c>
      <c r="F67" s="57"/>
      <c r="G67" s="57">
        <v>7.99</v>
      </c>
      <c r="H67" s="57">
        <v>8.2899999999999991</v>
      </c>
      <c r="I67" s="57">
        <v>8.9600000000000009</v>
      </c>
      <c r="J67" s="57"/>
      <c r="K67" s="81">
        <v>9.98</v>
      </c>
      <c r="L67" s="56">
        <f t="shared" si="8"/>
        <v>5.98</v>
      </c>
      <c r="M67" s="57">
        <f t="shared" si="9"/>
        <v>9.98</v>
      </c>
      <c r="N67" s="57">
        <f t="shared" si="10"/>
        <v>7.995000000000001</v>
      </c>
      <c r="O67" s="63">
        <f t="shared" si="11"/>
        <v>0.66889632107023411</v>
      </c>
      <c r="P67" s="9"/>
      <c r="Q67" s="9"/>
      <c r="R67" s="13"/>
      <c r="S67" s="13"/>
      <c r="T67" s="13"/>
      <c r="U67" s="13"/>
      <c r="V67" s="13"/>
      <c r="W67" s="8"/>
      <c r="X67" s="8"/>
    </row>
    <row r="68" spans="1:24" ht="18" customHeight="1">
      <c r="A68" s="93" t="s">
        <v>70</v>
      </c>
      <c r="B68" s="58">
        <v>17.2</v>
      </c>
      <c r="C68" s="58"/>
      <c r="D68" s="57">
        <v>18.5</v>
      </c>
      <c r="E68" s="57"/>
      <c r="F68" s="57">
        <v>19.899999999999999</v>
      </c>
      <c r="G68" s="57">
        <v>25.9</v>
      </c>
      <c r="H68" s="57"/>
      <c r="I68" s="57"/>
      <c r="J68" s="57"/>
      <c r="K68" s="81"/>
      <c r="L68" s="56">
        <f t="shared" si="8"/>
        <v>17.2</v>
      </c>
      <c r="M68" s="57">
        <f t="shared" si="9"/>
        <v>25.9</v>
      </c>
      <c r="N68" s="57">
        <f t="shared" si="10"/>
        <v>20.375</v>
      </c>
      <c r="O68" s="63">
        <f t="shared" si="11"/>
        <v>0.5058139534883721</v>
      </c>
      <c r="P68" s="9"/>
      <c r="Q68" s="9"/>
      <c r="R68" s="13"/>
      <c r="S68" s="9"/>
      <c r="T68" s="9"/>
      <c r="U68" s="9"/>
      <c r="V68" s="13"/>
      <c r="W68" s="8"/>
      <c r="X68" s="8"/>
    </row>
    <row r="69" spans="1:24" ht="18" customHeight="1">
      <c r="A69" s="94" t="s">
        <v>71</v>
      </c>
      <c r="B69" s="57"/>
      <c r="C69" s="57"/>
      <c r="D69" s="57"/>
      <c r="E69" s="57"/>
      <c r="F69" s="57"/>
      <c r="G69" s="57"/>
      <c r="H69" s="57"/>
      <c r="I69" s="57"/>
      <c r="J69" s="57"/>
      <c r="K69" s="81"/>
      <c r="L69" s="56" t="e">
        <f t="shared" si="8"/>
        <v>#NUM!</v>
      </c>
      <c r="M69" s="57" t="e">
        <f t="shared" si="9"/>
        <v>#NUM!</v>
      </c>
      <c r="N69" s="57" t="e">
        <f t="shared" si="10"/>
        <v>#DIV/0!</v>
      </c>
      <c r="O69" s="63" t="e">
        <f t="shared" si="11"/>
        <v>#NUM!</v>
      </c>
      <c r="P69" s="13"/>
      <c r="Q69" s="13"/>
      <c r="R69" s="13"/>
      <c r="S69" s="13"/>
      <c r="T69" s="13"/>
      <c r="U69" s="13"/>
      <c r="V69" s="13"/>
      <c r="W69" s="8"/>
      <c r="X69" s="8"/>
    </row>
    <row r="70" spans="1:24" ht="18" customHeight="1">
      <c r="A70" s="93" t="s">
        <v>72</v>
      </c>
      <c r="B70" s="57"/>
      <c r="C70" s="57">
        <v>6.49</v>
      </c>
      <c r="D70" s="57">
        <v>6.99</v>
      </c>
      <c r="E70" s="57">
        <v>7.45</v>
      </c>
      <c r="F70" s="57"/>
      <c r="G70" s="57"/>
      <c r="H70" s="57"/>
      <c r="I70" s="57"/>
      <c r="J70" s="57"/>
      <c r="K70" s="81"/>
      <c r="L70" s="56">
        <f>SMALL(B70:K70,1)</f>
        <v>6.49</v>
      </c>
      <c r="M70" s="57">
        <f t="shared" si="9"/>
        <v>7.45</v>
      </c>
      <c r="N70" s="57">
        <f t="shared" si="10"/>
        <v>6.9766666666666666</v>
      </c>
      <c r="O70" s="63">
        <f t="shared" si="11"/>
        <v>0.14791987673343604</v>
      </c>
      <c r="P70" s="13"/>
      <c r="Q70" s="13"/>
      <c r="R70" s="13"/>
      <c r="S70" s="13"/>
      <c r="T70" s="13"/>
      <c r="U70" s="13"/>
      <c r="V70" s="13"/>
      <c r="W70" s="8"/>
      <c r="X70" s="8"/>
    </row>
    <row r="71" spans="1:24" ht="18" customHeight="1">
      <c r="A71" s="93" t="s">
        <v>99</v>
      </c>
      <c r="B71" s="57">
        <v>8.3000000000000007</v>
      </c>
      <c r="C71" s="57">
        <v>9.9</v>
      </c>
      <c r="D71" s="57"/>
      <c r="E71" s="57">
        <v>9.98</v>
      </c>
      <c r="F71" s="57">
        <v>14.9</v>
      </c>
      <c r="G71" s="57"/>
      <c r="H71" s="57">
        <v>11.19</v>
      </c>
      <c r="I71" s="57"/>
      <c r="J71" s="57"/>
      <c r="K71" s="81"/>
      <c r="L71" s="56">
        <f>SMALL(B71:K71,1)</f>
        <v>8.3000000000000007</v>
      </c>
      <c r="M71" s="57">
        <f t="shared" si="9"/>
        <v>14.9</v>
      </c>
      <c r="N71" s="57">
        <f t="shared" si="10"/>
        <v>10.854000000000001</v>
      </c>
      <c r="O71" s="63">
        <f t="shared" si="11"/>
        <v>0.79518072289156616</v>
      </c>
      <c r="P71" s="13"/>
      <c r="Q71" s="13"/>
      <c r="R71" s="13"/>
      <c r="S71" s="13"/>
      <c r="T71" s="13"/>
      <c r="U71" s="13"/>
      <c r="V71" s="13"/>
      <c r="W71" s="8"/>
      <c r="X71" s="8"/>
    </row>
    <row r="72" spans="1:24" ht="18" customHeight="1">
      <c r="A72" s="93" t="s">
        <v>73</v>
      </c>
      <c r="B72" s="58">
        <v>22.8</v>
      </c>
      <c r="C72" s="58">
        <v>16.899999999999999</v>
      </c>
      <c r="D72" s="57">
        <v>32.9</v>
      </c>
      <c r="E72" s="57">
        <v>29.9</v>
      </c>
      <c r="F72" s="57">
        <v>39.9</v>
      </c>
      <c r="G72" s="57">
        <v>14.99</v>
      </c>
      <c r="H72" s="57">
        <v>21.29</v>
      </c>
      <c r="I72" s="57">
        <v>44.3</v>
      </c>
      <c r="J72" s="57">
        <v>14.98</v>
      </c>
      <c r="K72" s="81">
        <v>14.49</v>
      </c>
      <c r="L72" s="56">
        <f>SMALL(B72:K72,1)</f>
        <v>14.49</v>
      </c>
      <c r="M72" s="57">
        <f t="shared" si="9"/>
        <v>44.3</v>
      </c>
      <c r="N72" s="57">
        <f t="shared" si="10"/>
        <v>25.245000000000001</v>
      </c>
      <c r="O72" s="63">
        <f t="shared" si="11"/>
        <v>2.0572808833678393</v>
      </c>
      <c r="P72" s="13"/>
      <c r="Q72" s="13"/>
      <c r="R72" s="13"/>
      <c r="S72" s="13"/>
      <c r="T72" s="13"/>
      <c r="U72" s="13"/>
      <c r="V72" s="13"/>
      <c r="W72" s="8"/>
      <c r="X72" s="8"/>
    </row>
    <row r="73" spans="1:24" ht="18" customHeight="1">
      <c r="A73" s="20"/>
      <c r="B73" s="19"/>
      <c r="C73" s="19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64"/>
      <c r="P73" s="13"/>
      <c r="Q73" s="13"/>
      <c r="R73" s="13"/>
      <c r="S73" s="13"/>
      <c r="T73" s="13"/>
      <c r="U73" s="13"/>
      <c r="V73" s="13"/>
      <c r="W73" s="8"/>
      <c r="X73" s="8"/>
    </row>
    <row r="74" spans="1:24" ht="18" customHeight="1">
      <c r="A74" s="1" t="s">
        <v>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9"/>
      <c r="P74" s="13"/>
      <c r="Q74" s="13"/>
      <c r="R74" s="13"/>
      <c r="S74" s="13"/>
      <c r="T74" s="13"/>
      <c r="U74" s="13"/>
      <c r="V74" s="13"/>
      <c r="W74" s="8"/>
      <c r="X74" s="8"/>
    </row>
    <row r="75" spans="1:24" ht="18" customHeight="1">
      <c r="A75" s="22" t="s">
        <v>113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29"/>
      <c r="P75" s="13"/>
      <c r="Q75" s="13"/>
      <c r="R75" s="13"/>
      <c r="S75" s="13"/>
      <c r="T75" s="13"/>
      <c r="U75" s="13"/>
      <c r="V75" s="13"/>
      <c r="W75" s="8"/>
      <c r="X75" s="8"/>
    </row>
    <row r="76" spans="1:24" ht="18" customHeight="1">
      <c r="A76" s="14"/>
      <c r="B76" s="16"/>
      <c r="C76" s="16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29"/>
      <c r="P76" s="13"/>
      <c r="Q76" s="13"/>
      <c r="R76" s="13"/>
      <c r="S76" s="13"/>
      <c r="T76" s="13"/>
      <c r="U76" s="9"/>
      <c r="V76" s="9"/>
      <c r="W76" s="8"/>
      <c r="X76" s="8"/>
    </row>
    <row r="77" spans="1:24" ht="18" customHeight="1" thickBot="1">
      <c r="A77" s="4"/>
      <c r="P77" s="13"/>
      <c r="Q77" s="13"/>
      <c r="R77" s="13"/>
      <c r="S77" s="13"/>
      <c r="T77" s="13"/>
      <c r="U77" s="13"/>
      <c r="V77" s="9"/>
      <c r="W77" s="8"/>
      <c r="X77" s="8"/>
    </row>
    <row r="78" spans="1:24" ht="18" customHeight="1" thickTop="1" thickBot="1">
      <c r="A78" s="51"/>
      <c r="B78" s="55"/>
      <c r="C78" s="53"/>
      <c r="D78" s="53"/>
      <c r="E78" s="53" t="s">
        <v>6</v>
      </c>
      <c r="F78" s="53"/>
      <c r="G78" s="53"/>
      <c r="H78" s="53"/>
      <c r="I78" s="53"/>
      <c r="J78" s="53"/>
      <c r="K78" s="53"/>
      <c r="L78" s="108" t="s">
        <v>100</v>
      </c>
      <c r="M78" s="109"/>
      <c r="N78" s="109"/>
      <c r="O78" s="110"/>
      <c r="P78" s="13"/>
      <c r="Q78" s="13"/>
      <c r="R78" s="13"/>
      <c r="S78" s="13"/>
      <c r="T78" s="13"/>
      <c r="U78" s="13"/>
      <c r="V78" s="9"/>
      <c r="W78" s="8"/>
      <c r="X78" s="8"/>
    </row>
    <row r="79" spans="1:24" ht="18" customHeight="1" thickTop="1">
      <c r="A79" s="65" t="s">
        <v>2</v>
      </c>
      <c r="B79" s="77" t="s">
        <v>4</v>
      </c>
      <c r="C79" s="78" t="s">
        <v>96</v>
      </c>
      <c r="D79" s="77" t="s">
        <v>10</v>
      </c>
      <c r="E79" s="77" t="s">
        <v>0</v>
      </c>
      <c r="F79" s="101" t="s">
        <v>95</v>
      </c>
      <c r="G79" s="101" t="s">
        <v>11</v>
      </c>
      <c r="H79" s="103" t="s">
        <v>1</v>
      </c>
      <c r="I79" s="77" t="s">
        <v>108</v>
      </c>
      <c r="J79" s="77" t="s">
        <v>109</v>
      </c>
      <c r="K79" s="84" t="s">
        <v>110</v>
      </c>
      <c r="L79" s="89" t="s">
        <v>8</v>
      </c>
      <c r="M79" s="87" t="s">
        <v>7</v>
      </c>
      <c r="N79" s="88" t="s">
        <v>12</v>
      </c>
      <c r="O79" s="88" t="s">
        <v>9</v>
      </c>
      <c r="P79" s="13"/>
      <c r="Q79" s="13"/>
      <c r="R79" s="13"/>
      <c r="S79" s="13"/>
      <c r="T79" s="13"/>
      <c r="U79" s="13"/>
      <c r="V79" s="13"/>
      <c r="W79" s="8"/>
      <c r="X79" s="8"/>
    </row>
    <row r="80" spans="1:24" ht="18" customHeight="1">
      <c r="A80" s="68" t="s">
        <v>82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75"/>
      <c r="P80" s="13"/>
      <c r="Q80" s="13"/>
      <c r="R80" s="13"/>
      <c r="S80" s="13"/>
      <c r="T80" s="13"/>
      <c r="U80" s="13"/>
      <c r="V80" s="9"/>
      <c r="W80" s="8"/>
      <c r="X80" s="8"/>
    </row>
    <row r="81" spans="1:24" ht="18" customHeight="1">
      <c r="A81" s="92" t="s">
        <v>60</v>
      </c>
      <c r="B81" s="66">
        <v>1.59</v>
      </c>
      <c r="C81" s="66">
        <v>1.65</v>
      </c>
      <c r="D81" s="66">
        <v>1.65</v>
      </c>
      <c r="E81" s="66">
        <v>1.69</v>
      </c>
      <c r="F81" s="66">
        <v>1.65</v>
      </c>
      <c r="G81" s="66">
        <v>1.79</v>
      </c>
      <c r="H81" s="66">
        <v>1.39</v>
      </c>
      <c r="I81" s="66">
        <v>1.78</v>
      </c>
      <c r="J81" s="66">
        <v>1.79</v>
      </c>
      <c r="K81" s="81">
        <v>1.79</v>
      </c>
      <c r="L81" s="79">
        <f t="shared" ref="L81:L89" si="12">SMALL(B81:K81,1)</f>
        <v>1.39</v>
      </c>
      <c r="M81" s="66">
        <f t="shared" ref="M81:M89" si="13">LARGE(B81:K81,1)</f>
        <v>1.79</v>
      </c>
      <c r="N81" s="66">
        <f t="shared" ref="N81:N89" si="14">AVERAGE(B81:K81)</f>
        <v>1.677</v>
      </c>
      <c r="O81" s="67">
        <f t="shared" ref="O81:O89" si="15">(M81-L81)/L81</f>
        <v>0.28776978417266197</v>
      </c>
      <c r="P81" s="13"/>
      <c r="Q81" s="13"/>
      <c r="R81" s="13"/>
      <c r="S81" s="13"/>
      <c r="T81" s="13"/>
      <c r="U81" s="13"/>
      <c r="V81" s="13"/>
      <c r="W81" s="8"/>
      <c r="X81" s="8"/>
    </row>
    <row r="82" spans="1:24" ht="18" customHeight="1">
      <c r="A82" s="94" t="s">
        <v>74</v>
      </c>
      <c r="B82" s="58">
        <v>1.1200000000000001</v>
      </c>
      <c r="C82" s="58"/>
      <c r="D82" s="57">
        <v>1.19</v>
      </c>
      <c r="E82" s="57">
        <v>1.29</v>
      </c>
      <c r="F82" s="57">
        <v>1.19</v>
      </c>
      <c r="G82" s="57">
        <v>1.29</v>
      </c>
      <c r="H82" s="57">
        <v>1.29</v>
      </c>
      <c r="I82" s="57"/>
      <c r="J82" s="57">
        <v>1.45</v>
      </c>
      <c r="K82" s="81">
        <v>1.69</v>
      </c>
      <c r="L82" s="56">
        <f t="shared" si="12"/>
        <v>1.1200000000000001</v>
      </c>
      <c r="M82" s="57">
        <f t="shared" si="13"/>
        <v>1.69</v>
      </c>
      <c r="N82" s="57">
        <f t="shared" si="14"/>
        <v>1.31375</v>
      </c>
      <c r="O82" s="63">
        <f t="shared" si="15"/>
        <v>0.50892857142857129</v>
      </c>
      <c r="P82" s="13"/>
      <c r="Q82" s="13"/>
      <c r="R82" s="13"/>
      <c r="S82" s="13"/>
      <c r="T82" s="13"/>
      <c r="U82" s="13"/>
      <c r="V82" s="9"/>
      <c r="W82" s="8"/>
      <c r="X82" s="8"/>
    </row>
    <row r="83" spans="1:24" ht="18" customHeight="1">
      <c r="A83" s="93" t="s">
        <v>75</v>
      </c>
      <c r="B83" s="57">
        <v>2.0499999999999998</v>
      </c>
      <c r="C83" s="57">
        <v>1.99</v>
      </c>
      <c r="D83" s="57">
        <v>1.99</v>
      </c>
      <c r="E83" s="57">
        <v>2.19</v>
      </c>
      <c r="F83" s="57">
        <v>1.99</v>
      </c>
      <c r="G83" s="57"/>
      <c r="H83" s="57">
        <v>2.39</v>
      </c>
      <c r="I83" s="57"/>
      <c r="J83" s="57">
        <v>2.29</v>
      </c>
      <c r="K83" s="81">
        <v>2.4900000000000002</v>
      </c>
      <c r="L83" s="56">
        <f t="shared" si="12"/>
        <v>1.99</v>
      </c>
      <c r="M83" s="57">
        <f t="shared" si="13"/>
        <v>2.4900000000000002</v>
      </c>
      <c r="N83" s="57">
        <f t="shared" si="14"/>
        <v>2.1725000000000003</v>
      </c>
      <c r="O83" s="63">
        <f t="shared" si="15"/>
        <v>0.25125628140703526</v>
      </c>
      <c r="P83" s="13"/>
      <c r="Q83" s="13"/>
      <c r="R83" s="13"/>
      <c r="S83" s="13"/>
      <c r="T83" s="13"/>
      <c r="U83" s="9"/>
      <c r="V83" s="13"/>
      <c r="W83" s="8"/>
      <c r="X83" s="8"/>
    </row>
    <row r="84" spans="1:24" ht="18" customHeight="1">
      <c r="A84" s="93" t="s">
        <v>76</v>
      </c>
      <c r="B84" s="58">
        <v>1.85</v>
      </c>
      <c r="C84" s="58">
        <v>1.85</v>
      </c>
      <c r="D84" s="57">
        <v>1.85</v>
      </c>
      <c r="E84" s="57">
        <v>1.99</v>
      </c>
      <c r="F84" s="57">
        <v>1.85</v>
      </c>
      <c r="G84" s="57">
        <v>1.99</v>
      </c>
      <c r="H84" s="57">
        <v>1.99</v>
      </c>
      <c r="I84" s="57"/>
      <c r="J84" s="57">
        <v>1.99</v>
      </c>
      <c r="K84" s="81">
        <v>1.79</v>
      </c>
      <c r="L84" s="56">
        <f t="shared" si="12"/>
        <v>1.79</v>
      </c>
      <c r="M84" s="57">
        <f t="shared" si="13"/>
        <v>1.99</v>
      </c>
      <c r="N84" s="57">
        <f t="shared" si="14"/>
        <v>1.9055555555555559</v>
      </c>
      <c r="O84" s="63">
        <f t="shared" si="15"/>
        <v>0.11173184357541897</v>
      </c>
      <c r="P84" s="13"/>
      <c r="Q84" s="13"/>
      <c r="R84" s="13"/>
      <c r="S84" s="13"/>
      <c r="T84" s="13"/>
      <c r="U84" s="13"/>
      <c r="V84" s="13"/>
      <c r="W84" s="8"/>
      <c r="X84" s="8"/>
    </row>
    <row r="85" spans="1:24" ht="18" customHeight="1">
      <c r="A85" s="94" t="s">
        <v>77</v>
      </c>
      <c r="B85" s="58">
        <v>1.49</v>
      </c>
      <c r="C85" s="58">
        <v>1.39</v>
      </c>
      <c r="D85" s="57"/>
      <c r="E85" s="57">
        <v>1.49</v>
      </c>
      <c r="F85" s="57">
        <v>1.49</v>
      </c>
      <c r="G85" s="57"/>
      <c r="H85" s="57">
        <v>1.55</v>
      </c>
      <c r="I85" s="57">
        <v>1.48</v>
      </c>
      <c r="J85" s="57"/>
      <c r="K85" s="81">
        <v>1.49</v>
      </c>
      <c r="L85" s="56">
        <f t="shared" si="12"/>
        <v>1.39</v>
      </c>
      <c r="M85" s="57">
        <f t="shared" si="13"/>
        <v>1.55</v>
      </c>
      <c r="N85" s="57">
        <f t="shared" si="14"/>
        <v>1.4828571428571429</v>
      </c>
      <c r="O85" s="63">
        <f t="shared" si="15"/>
        <v>0.11510791366906487</v>
      </c>
      <c r="P85" s="13"/>
      <c r="Q85" s="13"/>
      <c r="R85" s="13"/>
      <c r="S85" s="9"/>
      <c r="T85" s="9"/>
      <c r="U85" s="9"/>
      <c r="V85" s="13"/>
      <c r="W85" s="8"/>
      <c r="X85" s="8"/>
    </row>
    <row r="86" spans="1:24" ht="18" customHeight="1">
      <c r="A86" s="94" t="s">
        <v>78</v>
      </c>
      <c r="B86" s="58">
        <v>1.4</v>
      </c>
      <c r="C86" s="58"/>
      <c r="D86" s="57"/>
      <c r="E86" s="57"/>
      <c r="F86" s="57">
        <v>1.39</v>
      </c>
      <c r="G86" s="57">
        <v>1.39</v>
      </c>
      <c r="H86" s="57">
        <v>1.48</v>
      </c>
      <c r="I86" s="57">
        <v>1.33</v>
      </c>
      <c r="J86" s="57"/>
      <c r="K86" s="81">
        <v>1.49</v>
      </c>
      <c r="L86" s="56">
        <f t="shared" si="12"/>
        <v>1.33</v>
      </c>
      <c r="M86" s="57">
        <f t="shared" si="13"/>
        <v>1.49</v>
      </c>
      <c r="N86" s="57">
        <f t="shared" si="14"/>
        <v>1.4133333333333333</v>
      </c>
      <c r="O86" s="63">
        <f t="shared" si="15"/>
        <v>0.12030075187969919</v>
      </c>
      <c r="P86" s="13"/>
      <c r="Q86" s="13"/>
      <c r="R86" s="13"/>
      <c r="S86" s="13"/>
      <c r="T86" s="13"/>
      <c r="U86" s="13"/>
      <c r="V86" s="13"/>
      <c r="W86" s="8"/>
      <c r="X86" s="8"/>
    </row>
    <row r="87" spans="1:24" ht="18" customHeight="1">
      <c r="A87" s="93" t="s">
        <v>79</v>
      </c>
      <c r="B87" s="57">
        <v>1.85</v>
      </c>
      <c r="C87" s="57">
        <v>1.73</v>
      </c>
      <c r="D87" s="57">
        <v>1.99</v>
      </c>
      <c r="E87" s="57">
        <v>1.78</v>
      </c>
      <c r="F87" s="57">
        <v>1.89</v>
      </c>
      <c r="G87" s="57">
        <v>1.89</v>
      </c>
      <c r="H87" s="57">
        <v>1.89</v>
      </c>
      <c r="I87" s="57">
        <v>1.85</v>
      </c>
      <c r="J87" s="57">
        <v>1.89</v>
      </c>
      <c r="K87" s="81">
        <v>1.99</v>
      </c>
      <c r="L87" s="56">
        <f t="shared" si="12"/>
        <v>1.73</v>
      </c>
      <c r="M87" s="57">
        <f t="shared" si="13"/>
        <v>1.99</v>
      </c>
      <c r="N87" s="57">
        <f t="shared" si="14"/>
        <v>1.875</v>
      </c>
      <c r="O87" s="63">
        <f t="shared" si="15"/>
        <v>0.15028901734104047</v>
      </c>
      <c r="P87" s="13"/>
      <c r="Q87" s="13"/>
      <c r="R87" s="13"/>
      <c r="S87" s="13"/>
      <c r="T87" s="13"/>
      <c r="U87" s="13"/>
      <c r="V87" s="13"/>
      <c r="W87" s="8"/>
      <c r="X87" s="8"/>
    </row>
    <row r="88" spans="1:24" ht="18" customHeight="1">
      <c r="A88" s="94" t="s">
        <v>80</v>
      </c>
      <c r="B88" s="58"/>
      <c r="C88" s="58">
        <v>3.99</v>
      </c>
      <c r="D88" s="57">
        <v>3.99</v>
      </c>
      <c r="E88" s="57">
        <v>4.25</v>
      </c>
      <c r="F88" s="57"/>
      <c r="G88" s="57">
        <v>4.25</v>
      </c>
      <c r="H88" s="57">
        <v>4.25</v>
      </c>
      <c r="I88" s="57"/>
      <c r="J88" s="57">
        <v>4.49</v>
      </c>
      <c r="K88" s="81">
        <v>4.6900000000000004</v>
      </c>
      <c r="L88" s="56">
        <f t="shared" si="12"/>
        <v>3.99</v>
      </c>
      <c r="M88" s="57">
        <f t="shared" si="13"/>
        <v>4.6900000000000004</v>
      </c>
      <c r="N88" s="57">
        <f t="shared" si="14"/>
        <v>4.2728571428571431</v>
      </c>
      <c r="O88" s="63">
        <f t="shared" si="15"/>
        <v>0.17543859649122812</v>
      </c>
      <c r="P88" s="13"/>
      <c r="Q88" s="13"/>
      <c r="R88" s="13"/>
      <c r="S88" s="13"/>
      <c r="T88" s="13"/>
      <c r="U88" s="13"/>
      <c r="V88" s="13"/>
      <c r="W88" s="8"/>
      <c r="X88" s="8"/>
    </row>
    <row r="89" spans="1:24" ht="18" customHeight="1">
      <c r="A89" s="97" t="s">
        <v>81</v>
      </c>
      <c r="B89" s="60"/>
      <c r="C89" s="60">
        <v>2.99</v>
      </c>
      <c r="D89" s="61">
        <v>4.99</v>
      </c>
      <c r="E89" s="61">
        <v>3.25</v>
      </c>
      <c r="F89" s="61"/>
      <c r="G89" s="61">
        <v>3.25</v>
      </c>
      <c r="H89" s="61">
        <v>3.25</v>
      </c>
      <c r="I89" s="61"/>
      <c r="J89" s="61">
        <v>3.49</v>
      </c>
      <c r="K89" s="81">
        <v>3.69</v>
      </c>
      <c r="L89" s="80">
        <f t="shared" si="12"/>
        <v>2.99</v>
      </c>
      <c r="M89" s="61">
        <f t="shared" si="13"/>
        <v>4.99</v>
      </c>
      <c r="N89" s="61">
        <f t="shared" si="14"/>
        <v>3.5585714285714287</v>
      </c>
      <c r="O89" s="71">
        <f t="shared" si="15"/>
        <v>0.66889632107023411</v>
      </c>
      <c r="P89" s="13"/>
      <c r="Q89" s="13"/>
      <c r="R89" s="13"/>
      <c r="S89" s="13"/>
      <c r="T89" s="13"/>
      <c r="U89" s="13"/>
      <c r="V89" s="13"/>
      <c r="W89" s="8"/>
      <c r="X89" s="8"/>
    </row>
    <row r="90" spans="1:24" ht="18" customHeight="1">
      <c r="A90" s="96" t="s">
        <v>83</v>
      </c>
      <c r="B90" s="69"/>
      <c r="C90" s="70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76"/>
      <c r="P90" s="13"/>
      <c r="Q90" s="13"/>
      <c r="R90" s="13"/>
      <c r="S90" s="13"/>
      <c r="T90" s="13"/>
      <c r="U90" s="13"/>
      <c r="V90" s="13"/>
      <c r="W90" s="8"/>
      <c r="X90" s="8"/>
    </row>
    <row r="91" spans="1:24" ht="18" customHeight="1">
      <c r="A91" s="92" t="s">
        <v>84</v>
      </c>
      <c r="B91" s="66">
        <v>3.99</v>
      </c>
      <c r="C91" s="66">
        <v>3.89</v>
      </c>
      <c r="D91" s="66">
        <v>3.99</v>
      </c>
      <c r="E91" s="66">
        <v>4.1900000000000004</v>
      </c>
      <c r="F91" s="66">
        <v>3.99</v>
      </c>
      <c r="G91" s="66">
        <v>4.3899999999999997</v>
      </c>
      <c r="H91" s="66">
        <v>4.68</v>
      </c>
      <c r="I91" s="66">
        <v>4.58</v>
      </c>
      <c r="J91" s="66">
        <v>4.9800000000000004</v>
      </c>
      <c r="K91" s="81">
        <v>4.79</v>
      </c>
      <c r="L91" s="79">
        <f>SMALL(B91:K91,1)</f>
        <v>3.89</v>
      </c>
      <c r="M91" s="66">
        <f>LARGE(B91:K91,1)</f>
        <v>4.9800000000000004</v>
      </c>
      <c r="N91" s="66">
        <f>AVERAGE(B91:K91)</f>
        <v>4.3470000000000004</v>
      </c>
      <c r="O91" s="67">
        <f>(M91-L91)/L91</f>
        <v>0.28020565552699234</v>
      </c>
      <c r="P91" s="13"/>
      <c r="Q91" s="13"/>
      <c r="R91" s="13"/>
      <c r="S91" s="13"/>
      <c r="T91" s="13"/>
      <c r="U91" s="13"/>
      <c r="V91" s="13"/>
      <c r="W91" s="8"/>
      <c r="X91" s="8"/>
    </row>
    <row r="92" spans="1:24" ht="18" customHeight="1">
      <c r="A92" s="93" t="s">
        <v>85</v>
      </c>
      <c r="B92" s="57">
        <v>3.64</v>
      </c>
      <c r="C92" s="57">
        <v>3.29</v>
      </c>
      <c r="D92" s="57">
        <v>3.29</v>
      </c>
      <c r="E92" s="57">
        <v>3.49</v>
      </c>
      <c r="F92" s="57">
        <v>3.29</v>
      </c>
      <c r="G92" s="57">
        <v>3.59</v>
      </c>
      <c r="H92" s="57">
        <v>3.68</v>
      </c>
      <c r="I92" s="57">
        <v>3.45</v>
      </c>
      <c r="J92" s="57">
        <v>4.59</v>
      </c>
      <c r="K92" s="81">
        <v>3.79</v>
      </c>
      <c r="L92" s="56">
        <f t="shared" ref="L92:L102" si="16">SMALL(B92:K92,1)</f>
        <v>3.29</v>
      </c>
      <c r="M92" s="57">
        <f t="shared" ref="M92:M102" si="17">LARGE(B92:K92,1)</f>
        <v>4.59</v>
      </c>
      <c r="N92" s="57">
        <f t="shared" ref="N92:N102" si="18">AVERAGE(B92:K92)</f>
        <v>3.6100000000000003</v>
      </c>
      <c r="O92" s="63">
        <f t="shared" ref="O92:O102" si="19">(M92-L92)/L92</f>
        <v>0.39513677811550146</v>
      </c>
      <c r="P92" s="13"/>
      <c r="Q92" s="13"/>
      <c r="R92" s="13"/>
      <c r="S92" s="13"/>
      <c r="T92" s="13"/>
      <c r="U92" s="13"/>
      <c r="V92" s="13"/>
      <c r="W92" s="8"/>
      <c r="X92" s="8"/>
    </row>
    <row r="93" spans="1:24" ht="18" customHeight="1">
      <c r="A93" s="93" t="s">
        <v>86</v>
      </c>
      <c r="B93" s="57">
        <v>2.25</v>
      </c>
      <c r="C93" s="57">
        <v>1.99</v>
      </c>
      <c r="D93" s="57">
        <v>1.99</v>
      </c>
      <c r="E93" s="57">
        <v>2.1800000000000002</v>
      </c>
      <c r="F93" s="57"/>
      <c r="G93" s="57">
        <v>2.29</v>
      </c>
      <c r="H93" s="57">
        <v>2.29</v>
      </c>
      <c r="I93" s="57">
        <v>2.2599999999999998</v>
      </c>
      <c r="J93" s="57">
        <v>2.15</v>
      </c>
      <c r="K93" s="81">
        <v>2.29</v>
      </c>
      <c r="L93" s="56">
        <f t="shared" si="16"/>
        <v>1.99</v>
      </c>
      <c r="M93" s="57">
        <f t="shared" si="17"/>
        <v>2.29</v>
      </c>
      <c r="N93" s="57">
        <f t="shared" si="18"/>
        <v>2.1877777777777774</v>
      </c>
      <c r="O93" s="63">
        <f t="shared" si="19"/>
        <v>0.15075376884422112</v>
      </c>
      <c r="P93" s="13"/>
      <c r="Q93" s="13"/>
      <c r="R93" s="13"/>
      <c r="S93" s="13"/>
      <c r="T93" s="13"/>
      <c r="U93" s="13"/>
      <c r="V93" s="13"/>
      <c r="W93" s="8"/>
      <c r="X93" s="8"/>
    </row>
    <row r="94" spans="1:24" ht="18" customHeight="1">
      <c r="A94" s="93" t="s">
        <v>87</v>
      </c>
      <c r="B94" s="57">
        <v>3.6</v>
      </c>
      <c r="C94" s="57">
        <v>3.69</v>
      </c>
      <c r="D94" s="57">
        <v>3.69</v>
      </c>
      <c r="E94" s="57">
        <v>3.79</v>
      </c>
      <c r="F94" s="57">
        <v>3.49</v>
      </c>
      <c r="G94" s="57">
        <v>3.79</v>
      </c>
      <c r="H94" s="57">
        <v>3.89</v>
      </c>
      <c r="I94" s="57">
        <v>3.88</v>
      </c>
      <c r="J94" s="57">
        <v>3.99</v>
      </c>
      <c r="K94" s="81">
        <v>2.4900000000000002</v>
      </c>
      <c r="L94" s="56">
        <f t="shared" si="16"/>
        <v>2.4900000000000002</v>
      </c>
      <c r="M94" s="57">
        <f t="shared" si="17"/>
        <v>3.99</v>
      </c>
      <c r="N94" s="57">
        <f t="shared" si="18"/>
        <v>3.63</v>
      </c>
      <c r="O94" s="63">
        <f t="shared" si="19"/>
        <v>0.60240963855421681</v>
      </c>
      <c r="P94" s="13"/>
      <c r="Q94" s="13"/>
      <c r="R94" s="9"/>
      <c r="S94" s="13"/>
      <c r="T94" s="13"/>
      <c r="U94" s="13"/>
      <c r="V94" s="13"/>
      <c r="W94" s="8"/>
      <c r="X94" s="8"/>
    </row>
    <row r="95" spans="1:24" ht="18" customHeight="1">
      <c r="A95" s="93" t="s">
        <v>88</v>
      </c>
      <c r="B95" s="57">
        <v>2.69</v>
      </c>
      <c r="C95" s="57">
        <v>2.69</v>
      </c>
      <c r="D95" s="57">
        <v>2.89</v>
      </c>
      <c r="E95" s="57">
        <v>2.69</v>
      </c>
      <c r="F95" s="57">
        <v>2.69</v>
      </c>
      <c r="G95" s="57">
        <v>2.69</v>
      </c>
      <c r="H95" s="57">
        <v>2.8</v>
      </c>
      <c r="I95" s="57">
        <v>2.63</v>
      </c>
      <c r="J95" s="57">
        <v>3.98</v>
      </c>
      <c r="K95" s="81">
        <v>2.69</v>
      </c>
      <c r="L95" s="56">
        <f t="shared" si="16"/>
        <v>2.63</v>
      </c>
      <c r="M95" s="57">
        <f t="shared" si="17"/>
        <v>3.98</v>
      </c>
      <c r="N95" s="57">
        <f t="shared" si="18"/>
        <v>2.8440000000000003</v>
      </c>
      <c r="O95" s="63">
        <f t="shared" si="19"/>
        <v>0.51330798479087458</v>
      </c>
      <c r="P95" s="13"/>
      <c r="Q95" s="13"/>
      <c r="R95" s="13"/>
      <c r="S95" s="13"/>
      <c r="T95" s="13"/>
      <c r="U95" s="13"/>
      <c r="V95" s="13"/>
      <c r="W95" s="8"/>
      <c r="X95" s="8"/>
    </row>
    <row r="96" spans="1:24" ht="18" customHeight="1">
      <c r="A96" s="93" t="s">
        <v>89</v>
      </c>
      <c r="B96" s="57">
        <v>3.6</v>
      </c>
      <c r="C96" s="57">
        <v>3.69</v>
      </c>
      <c r="D96" s="57">
        <v>3.69</v>
      </c>
      <c r="E96" s="57">
        <v>3.29</v>
      </c>
      <c r="F96" s="57">
        <v>3.49</v>
      </c>
      <c r="G96" s="57">
        <v>3.79</v>
      </c>
      <c r="H96" s="57">
        <v>3.89</v>
      </c>
      <c r="I96" s="57">
        <v>3.88</v>
      </c>
      <c r="J96" s="57">
        <v>3.99</v>
      </c>
      <c r="K96" s="81">
        <v>4.1900000000000004</v>
      </c>
      <c r="L96" s="56">
        <f t="shared" si="16"/>
        <v>3.29</v>
      </c>
      <c r="M96" s="57">
        <f t="shared" si="17"/>
        <v>4.1900000000000004</v>
      </c>
      <c r="N96" s="57">
        <f t="shared" si="18"/>
        <v>3.7499999999999991</v>
      </c>
      <c r="O96" s="63">
        <f t="shared" si="19"/>
        <v>0.27355623100303961</v>
      </c>
      <c r="P96" s="13"/>
      <c r="Q96" s="13"/>
      <c r="R96" s="13"/>
      <c r="S96" s="13"/>
      <c r="T96" s="13"/>
      <c r="U96" s="13"/>
      <c r="V96" s="13"/>
      <c r="W96" s="8"/>
      <c r="X96" s="8"/>
    </row>
    <row r="97" spans="1:24" ht="18" customHeight="1">
      <c r="A97" s="93" t="s">
        <v>90</v>
      </c>
      <c r="B97" s="58"/>
      <c r="C97" s="58"/>
      <c r="D97" s="57"/>
      <c r="E97" s="57"/>
      <c r="F97" s="57">
        <v>2.35</v>
      </c>
      <c r="G97" s="57"/>
      <c r="H97" s="57"/>
      <c r="I97" s="57"/>
      <c r="J97" s="57"/>
      <c r="K97" s="81"/>
      <c r="L97" s="56">
        <f t="shared" si="16"/>
        <v>2.35</v>
      </c>
      <c r="M97" s="57">
        <f t="shared" si="17"/>
        <v>2.35</v>
      </c>
      <c r="N97" s="57">
        <f t="shared" si="18"/>
        <v>2.35</v>
      </c>
      <c r="O97" s="63">
        <f t="shared" si="19"/>
        <v>0</v>
      </c>
      <c r="P97" s="13"/>
      <c r="Q97" s="13"/>
      <c r="R97" s="13"/>
      <c r="S97" s="13"/>
      <c r="T97" s="13"/>
      <c r="U97" s="13"/>
      <c r="V97" s="13"/>
      <c r="W97" s="8"/>
      <c r="X97" s="8"/>
    </row>
    <row r="98" spans="1:24" ht="18" customHeight="1">
      <c r="A98" s="94" t="s">
        <v>91</v>
      </c>
      <c r="B98" s="57">
        <v>3.69</v>
      </c>
      <c r="C98" s="57">
        <v>3.29</v>
      </c>
      <c r="D98" s="57">
        <v>3.29</v>
      </c>
      <c r="E98" s="57">
        <v>3.49</v>
      </c>
      <c r="F98" s="57">
        <v>3.29</v>
      </c>
      <c r="G98" s="57">
        <v>3.49</v>
      </c>
      <c r="H98" s="57">
        <v>3.68</v>
      </c>
      <c r="I98" s="57">
        <v>3.58</v>
      </c>
      <c r="J98" s="57">
        <v>3.98</v>
      </c>
      <c r="K98" s="81">
        <v>3.79</v>
      </c>
      <c r="L98" s="56">
        <f t="shared" si="16"/>
        <v>3.29</v>
      </c>
      <c r="M98" s="57">
        <f t="shared" si="17"/>
        <v>3.98</v>
      </c>
      <c r="N98" s="57">
        <f t="shared" si="18"/>
        <v>3.5569999999999999</v>
      </c>
      <c r="O98" s="63">
        <f t="shared" si="19"/>
        <v>0.20972644376899693</v>
      </c>
      <c r="P98" s="13"/>
      <c r="Q98" s="13"/>
      <c r="R98" s="13"/>
      <c r="S98" s="13"/>
      <c r="T98" s="13"/>
      <c r="U98" s="13"/>
      <c r="V98" s="13"/>
      <c r="W98" s="8"/>
      <c r="X98" s="8"/>
    </row>
    <row r="99" spans="1:24" ht="18" customHeight="1">
      <c r="A99" s="93" t="s">
        <v>92</v>
      </c>
      <c r="B99" s="57"/>
      <c r="C99" s="57">
        <v>2.79</v>
      </c>
      <c r="D99" s="57"/>
      <c r="E99" s="57">
        <v>2.79</v>
      </c>
      <c r="F99" s="57"/>
      <c r="G99" s="57">
        <v>2.79</v>
      </c>
      <c r="H99" s="57">
        <v>2.79</v>
      </c>
      <c r="I99" s="57">
        <v>2.78</v>
      </c>
      <c r="J99" s="57"/>
      <c r="K99" s="81">
        <v>2.99</v>
      </c>
      <c r="L99" s="56">
        <f t="shared" si="16"/>
        <v>2.78</v>
      </c>
      <c r="M99" s="57">
        <f t="shared" si="17"/>
        <v>2.99</v>
      </c>
      <c r="N99" s="57">
        <f t="shared" si="18"/>
        <v>2.8216666666666668</v>
      </c>
      <c r="O99" s="63">
        <f t="shared" si="19"/>
        <v>7.5539568345323896E-2</v>
      </c>
      <c r="P99" s="13"/>
      <c r="Q99" s="13"/>
      <c r="R99" s="13"/>
      <c r="S99" s="13"/>
      <c r="T99" s="13"/>
      <c r="U99" s="13"/>
      <c r="V99" s="13"/>
      <c r="W99" s="8"/>
      <c r="X99" s="8"/>
    </row>
    <row r="100" spans="1:24" ht="18" customHeight="1">
      <c r="A100" s="93" t="s">
        <v>101</v>
      </c>
      <c r="B100" s="57">
        <v>2.6</v>
      </c>
      <c r="C100" s="57">
        <v>2.89</v>
      </c>
      <c r="D100" s="57">
        <v>2.99</v>
      </c>
      <c r="E100" s="57"/>
      <c r="F100" s="57"/>
      <c r="G100" s="57"/>
      <c r="H100" s="57">
        <v>2.78</v>
      </c>
      <c r="I100" s="57"/>
      <c r="J100" s="57">
        <v>3.99</v>
      </c>
      <c r="K100" s="81">
        <v>2.79</v>
      </c>
      <c r="L100" s="56">
        <f t="shared" si="16"/>
        <v>2.6</v>
      </c>
      <c r="M100" s="57">
        <f t="shared" si="17"/>
        <v>3.99</v>
      </c>
      <c r="N100" s="57">
        <f t="shared" si="18"/>
        <v>3.0066666666666664</v>
      </c>
      <c r="O100" s="63">
        <f t="shared" si="19"/>
        <v>0.5346153846153846</v>
      </c>
      <c r="P100" s="13"/>
      <c r="Q100" s="13"/>
      <c r="W100" s="8"/>
      <c r="X100" s="8"/>
    </row>
    <row r="101" spans="1:24" ht="18" customHeight="1">
      <c r="A101" s="93" t="s">
        <v>93</v>
      </c>
      <c r="B101" s="57"/>
      <c r="C101" s="57">
        <v>3.69</v>
      </c>
      <c r="D101" s="57">
        <v>3.49</v>
      </c>
      <c r="E101" s="57">
        <v>3.79</v>
      </c>
      <c r="F101" s="57"/>
      <c r="G101" s="57">
        <v>3.79</v>
      </c>
      <c r="H101" s="57">
        <v>3.89</v>
      </c>
      <c r="I101" s="57"/>
      <c r="J101" s="57"/>
      <c r="K101" s="81">
        <v>4.1900000000000004</v>
      </c>
      <c r="L101" s="56">
        <f t="shared" si="16"/>
        <v>3.49</v>
      </c>
      <c r="M101" s="57">
        <f t="shared" si="17"/>
        <v>4.1900000000000004</v>
      </c>
      <c r="N101" s="57">
        <f t="shared" si="18"/>
        <v>3.8066666666666666</v>
      </c>
      <c r="O101" s="63">
        <f t="shared" si="19"/>
        <v>0.20057306590257884</v>
      </c>
      <c r="P101" s="13"/>
      <c r="Q101" s="13"/>
      <c r="W101" s="8"/>
      <c r="X101" s="8"/>
    </row>
    <row r="102" spans="1:24" ht="18" customHeight="1">
      <c r="A102" s="93" t="s">
        <v>94</v>
      </c>
      <c r="B102" s="57">
        <v>3.99</v>
      </c>
      <c r="C102" s="57">
        <v>3.89</v>
      </c>
      <c r="D102" s="57">
        <v>3.99</v>
      </c>
      <c r="E102" s="57">
        <v>4.1900000000000004</v>
      </c>
      <c r="F102" s="57"/>
      <c r="G102" s="57">
        <v>3.99</v>
      </c>
      <c r="H102" s="57">
        <v>4.68</v>
      </c>
      <c r="I102" s="57">
        <v>4.58</v>
      </c>
      <c r="J102" s="57">
        <v>4.9800000000000004</v>
      </c>
      <c r="K102" s="81">
        <v>4.79</v>
      </c>
      <c r="L102" s="56">
        <f t="shared" si="16"/>
        <v>3.89</v>
      </c>
      <c r="M102" s="57">
        <f t="shared" si="17"/>
        <v>4.9800000000000004</v>
      </c>
      <c r="N102" s="57">
        <f t="shared" si="18"/>
        <v>4.3422222222222224</v>
      </c>
      <c r="O102" s="63">
        <f t="shared" si="19"/>
        <v>0.28020565552699234</v>
      </c>
      <c r="P102" s="8"/>
      <c r="W102" s="8"/>
      <c r="X102" s="8"/>
    </row>
    <row r="103" spans="1:24" ht="18" customHeight="1">
      <c r="K103" s="4" t="s">
        <v>111</v>
      </c>
      <c r="W103" s="8"/>
      <c r="X103" s="8"/>
    </row>
    <row r="104" spans="1:24" ht="18" customHeight="1">
      <c r="B104" s="4">
        <f t="shared" ref="B104:O104" si="20">SUM(B7:B102)</f>
        <v>595.07000000000028</v>
      </c>
      <c r="C104" s="4">
        <f t="shared" si="20"/>
        <v>495.71999999999991</v>
      </c>
      <c r="D104" s="4">
        <f t="shared" si="20"/>
        <v>681.20000000000016</v>
      </c>
      <c r="E104" s="4">
        <f t="shared" si="20"/>
        <v>627.00000000000023</v>
      </c>
      <c r="F104" s="4">
        <f t="shared" si="20"/>
        <v>747.44999999999959</v>
      </c>
      <c r="G104" s="4">
        <f t="shared" si="20"/>
        <v>439.85000000000008</v>
      </c>
      <c r="H104" s="4">
        <f t="shared" si="20"/>
        <v>607.84999999999957</v>
      </c>
      <c r="I104" s="4">
        <f t="shared" si="20"/>
        <v>274.57999999999993</v>
      </c>
      <c r="J104" s="4">
        <f t="shared" si="20"/>
        <v>217.76999999999995</v>
      </c>
      <c r="K104" s="4">
        <f t="shared" si="20"/>
        <v>238.26999999999995</v>
      </c>
      <c r="L104" s="4" t="e">
        <f t="shared" si="20"/>
        <v>#NUM!</v>
      </c>
      <c r="M104" s="4" t="e">
        <f t="shared" si="20"/>
        <v>#NUM!</v>
      </c>
      <c r="N104" s="4" t="e">
        <f t="shared" si="20"/>
        <v>#DIV/0!</v>
      </c>
      <c r="O104" s="4" t="e">
        <f t="shared" si="20"/>
        <v>#NUM!</v>
      </c>
      <c r="W104" s="8"/>
      <c r="X104" s="8"/>
    </row>
    <row r="105" spans="1:24" ht="18" customHeight="1">
      <c r="W105" s="8"/>
      <c r="X105" s="8"/>
    </row>
    <row r="106" spans="1:24" ht="18" customHeight="1">
      <c r="A106" s="14"/>
      <c r="B106" s="16"/>
      <c r="C106" s="2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29"/>
      <c r="W106" s="8"/>
      <c r="X106" s="8"/>
    </row>
    <row r="107" spans="1:24" ht="18" customHeight="1">
      <c r="A107" s="47"/>
      <c r="B107" s="13"/>
      <c r="C107" s="25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29"/>
      <c r="W107" s="8"/>
      <c r="X107" s="8"/>
    </row>
    <row r="108" spans="1:24" ht="18" customHeight="1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29"/>
      <c r="W108" s="8"/>
      <c r="X108" s="8"/>
    </row>
    <row r="109" spans="1:24" ht="18" customHeight="1">
      <c r="A109" s="14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29"/>
      <c r="W109" s="8"/>
      <c r="X109" s="8"/>
    </row>
    <row r="110" spans="1:24" ht="18" customHeight="1">
      <c r="A110" s="1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29"/>
      <c r="W110" s="8"/>
      <c r="X110" s="8"/>
    </row>
    <row r="111" spans="1:24" ht="18" customHeight="1">
      <c r="A111" s="1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29"/>
      <c r="W111" s="8"/>
      <c r="X111" s="8"/>
    </row>
    <row r="112" spans="1:24" ht="18" customHeight="1">
      <c r="A112" s="1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29"/>
      <c r="W112" s="8"/>
      <c r="X112" s="8"/>
    </row>
    <row r="113" spans="1:24" ht="18" customHeight="1">
      <c r="A113" s="17"/>
      <c r="B113" s="16"/>
      <c r="C113" s="16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29"/>
      <c r="W113" s="8"/>
      <c r="X113" s="8"/>
    </row>
    <row r="114" spans="1:24" ht="18" customHeight="1">
      <c r="A114" s="1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29"/>
      <c r="W114" s="8"/>
      <c r="X114" s="8"/>
    </row>
    <row r="115" spans="1:24" ht="18" customHeight="1">
      <c r="A115" s="14"/>
      <c r="B115" s="16"/>
      <c r="C115" s="16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29"/>
      <c r="W115" s="8"/>
      <c r="X115" s="8"/>
    </row>
    <row r="116" spans="1:24" ht="18" customHeight="1">
      <c r="A116" s="17"/>
      <c r="B116" s="16"/>
      <c r="C116" s="16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29"/>
      <c r="W116" s="8"/>
      <c r="X116" s="8"/>
    </row>
    <row r="117" spans="1:24" ht="18" customHeight="1">
      <c r="A117" s="14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29"/>
      <c r="W117" s="8"/>
      <c r="X117" s="8"/>
    </row>
    <row r="118" spans="1:24" ht="18" customHeight="1">
      <c r="A118" s="1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29"/>
      <c r="W118" s="8"/>
      <c r="X118" s="8"/>
    </row>
    <row r="119" spans="1:24" ht="18" customHeight="1">
      <c r="A119" s="17"/>
      <c r="B119" s="16"/>
      <c r="C119" s="16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29"/>
      <c r="W119" s="8"/>
      <c r="X119" s="8"/>
    </row>
    <row r="120" spans="1:24" ht="18" customHeight="1">
      <c r="A120" s="1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29"/>
      <c r="W120" s="8"/>
      <c r="X120" s="8"/>
    </row>
    <row r="121" spans="1:24" ht="18" customHeight="1">
      <c r="A121" s="49"/>
      <c r="B121" s="16"/>
      <c r="C121" s="16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29"/>
      <c r="W121" s="8"/>
      <c r="X121" s="8"/>
    </row>
    <row r="122" spans="1:24" ht="18" customHeight="1">
      <c r="A122" s="17"/>
      <c r="B122" s="16"/>
      <c r="C122" s="16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29"/>
      <c r="W122" s="8"/>
      <c r="X122" s="8"/>
    </row>
    <row r="123" spans="1:24" ht="18" customHeight="1">
      <c r="A123" s="17"/>
      <c r="B123" s="16"/>
      <c r="C123" s="16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29"/>
      <c r="W123" s="8"/>
      <c r="X123" s="8"/>
    </row>
    <row r="124" spans="1:24" ht="18" customHeight="1">
      <c r="A124" s="17"/>
      <c r="B124" s="16"/>
      <c r="C124" s="16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29"/>
      <c r="W124" s="8"/>
      <c r="X124" s="8"/>
    </row>
    <row r="125" spans="1:24" ht="18" customHeight="1">
      <c r="W125" s="8"/>
      <c r="X125" s="8"/>
    </row>
    <row r="126" spans="1:24" ht="18" customHeight="1">
      <c r="A126" s="1" t="s">
        <v>3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W126" s="8"/>
      <c r="X126" s="8"/>
    </row>
    <row r="127" spans="1:24" ht="18" customHeight="1">
      <c r="A127" s="22" t="s">
        <v>113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W127" s="8"/>
      <c r="X127" s="8"/>
    </row>
    <row r="128" spans="1:24" ht="18" customHeight="1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W128" s="8"/>
      <c r="X128" s="8"/>
    </row>
    <row r="129" spans="1:24" ht="18" customHeight="1">
      <c r="D129" s="5" t="s">
        <v>13</v>
      </c>
      <c r="O129" s="8"/>
      <c r="W129" s="8"/>
      <c r="X129" s="8"/>
    </row>
    <row r="130" spans="1:24" ht="18" customHeight="1">
      <c r="W130" s="8"/>
      <c r="X130" s="8"/>
    </row>
    <row r="131" spans="1:24" ht="18" customHeight="1">
      <c r="W131" s="8"/>
      <c r="X131" s="8"/>
    </row>
    <row r="132" spans="1:24" ht="18" customHeight="1">
      <c r="A132" s="30" t="s">
        <v>14</v>
      </c>
      <c r="B132" s="6" t="s">
        <v>4</v>
      </c>
      <c r="C132" s="23" t="s">
        <v>96</v>
      </c>
      <c r="D132" s="6" t="s">
        <v>10</v>
      </c>
      <c r="E132" s="6" t="s">
        <v>0</v>
      </c>
      <c r="F132" s="6"/>
      <c r="G132" s="6"/>
      <c r="H132" s="6"/>
      <c r="I132" s="6" t="s">
        <v>95</v>
      </c>
      <c r="J132" s="6" t="s">
        <v>11</v>
      </c>
      <c r="K132" s="6" t="s">
        <v>1</v>
      </c>
      <c r="L132" s="9"/>
      <c r="M132" s="9"/>
      <c r="N132" s="15"/>
      <c r="O132" s="15"/>
      <c r="W132" s="8"/>
      <c r="X132" s="8"/>
    </row>
    <row r="133" spans="1:24" ht="18" customHeight="1">
      <c r="A133" s="11" t="s">
        <v>15</v>
      </c>
      <c r="B133" s="26"/>
      <c r="C133" s="26"/>
      <c r="D133" s="26"/>
      <c r="E133" s="26"/>
      <c r="F133" s="26"/>
      <c r="G133" s="26"/>
      <c r="H133" s="26"/>
      <c r="I133" s="48"/>
      <c r="J133" s="26"/>
      <c r="K133" s="26"/>
      <c r="L133" s="13"/>
      <c r="M133" s="13"/>
      <c r="N133" s="13"/>
      <c r="O133" s="29"/>
      <c r="W133" s="8"/>
      <c r="X133" s="8"/>
    </row>
    <row r="134" spans="1:24" ht="18" customHeight="1">
      <c r="A134" s="11" t="s">
        <v>16</v>
      </c>
      <c r="B134" s="26"/>
      <c r="C134" s="26"/>
      <c r="D134" s="26"/>
      <c r="E134" s="26"/>
      <c r="F134" s="26"/>
      <c r="G134" s="26"/>
      <c r="H134" s="26"/>
      <c r="I134" s="48"/>
      <c r="J134" s="26"/>
      <c r="K134" s="26"/>
      <c r="L134" s="13"/>
      <c r="M134" s="13"/>
      <c r="N134" s="13"/>
      <c r="O134" s="29"/>
      <c r="W134" s="8"/>
      <c r="X134" s="8"/>
    </row>
    <row r="135" spans="1:24" ht="18" customHeight="1">
      <c r="A135" s="11" t="s">
        <v>17</v>
      </c>
      <c r="B135" s="26"/>
      <c r="C135" s="26"/>
      <c r="D135" s="26"/>
      <c r="E135" s="26"/>
      <c r="F135" s="26"/>
      <c r="G135" s="26"/>
      <c r="H135" s="26"/>
      <c r="I135" s="48"/>
      <c r="J135" s="26"/>
      <c r="K135" s="26"/>
      <c r="L135" s="13"/>
      <c r="M135" s="13"/>
      <c r="N135" s="13"/>
      <c r="O135" s="29"/>
      <c r="W135" s="8"/>
      <c r="X135" s="8"/>
    </row>
    <row r="136" spans="1:24" ht="18" customHeight="1">
      <c r="A136" s="31"/>
      <c r="B136" s="32"/>
      <c r="C136" s="33" t="s">
        <v>18</v>
      </c>
      <c r="D136" s="32"/>
      <c r="E136" s="32"/>
      <c r="F136" s="32"/>
      <c r="G136" s="32"/>
      <c r="H136" s="32"/>
      <c r="I136" s="48"/>
      <c r="J136" s="32"/>
      <c r="K136" s="32"/>
      <c r="L136" s="13"/>
      <c r="M136" s="13"/>
      <c r="N136" s="13"/>
      <c r="O136" s="29"/>
      <c r="W136" s="8"/>
      <c r="X136" s="8"/>
    </row>
    <row r="137" spans="1:24" ht="18" customHeight="1">
      <c r="A137" s="34" t="s">
        <v>19</v>
      </c>
      <c r="B137" s="28"/>
      <c r="C137" s="35"/>
      <c r="D137" s="34" t="s">
        <v>20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36"/>
      <c r="W137" s="8"/>
      <c r="X137" s="8"/>
    </row>
    <row r="138" spans="1:24" ht="18" customHeight="1">
      <c r="A138" s="34" t="s">
        <v>21</v>
      </c>
      <c r="B138" s="28"/>
      <c r="C138" s="27"/>
      <c r="D138" s="34" t="s">
        <v>22</v>
      </c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36"/>
      <c r="W138" s="8"/>
      <c r="X138" s="8"/>
    </row>
    <row r="139" spans="1:24" ht="18" customHeight="1">
      <c r="A139" s="37" t="s">
        <v>23</v>
      </c>
      <c r="B139" s="38"/>
      <c r="C139" s="39"/>
      <c r="D139" s="40" t="s">
        <v>24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41"/>
      <c r="W139" s="8"/>
      <c r="X139" s="8"/>
    </row>
    <row r="140" spans="1:24" ht="18" customHeight="1">
      <c r="A140" s="14"/>
      <c r="B140" s="42"/>
      <c r="C140" s="38"/>
      <c r="D140" s="28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4"/>
      <c r="W140" s="8"/>
      <c r="X140" s="8"/>
    </row>
    <row r="141" spans="1:24" ht="18" customHeight="1">
      <c r="A141" s="45" t="s">
        <v>25</v>
      </c>
      <c r="B141" s="12"/>
      <c r="C141" s="12"/>
      <c r="D141" s="12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41"/>
      <c r="W141" s="8"/>
      <c r="X141" s="8"/>
    </row>
    <row r="142" spans="1:24" ht="18" customHeight="1">
      <c r="A142" s="45" t="s">
        <v>26</v>
      </c>
      <c r="B142" s="42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46"/>
      <c r="W142" s="8"/>
      <c r="X142" s="8"/>
    </row>
    <row r="143" spans="1:24" ht="18" customHeight="1">
      <c r="W143" s="8"/>
      <c r="X143" s="8"/>
    </row>
    <row r="144" spans="1:24" ht="18" customHeight="1">
      <c r="W144" s="8"/>
      <c r="X144" s="8"/>
    </row>
    <row r="145" spans="1:24" ht="18" customHeight="1">
      <c r="W145" s="8"/>
      <c r="X145" s="8"/>
    </row>
    <row r="146" spans="1:24" ht="18" customHeight="1">
      <c r="W146" s="8"/>
      <c r="X146" s="8"/>
    </row>
    <row r="147" spans="1:24" ht="18" customHeight="1">
      <c r="W147" s="8"/>
      <c r="X147" s="8"/>
    </row>
    <row r="148" spans="1:24" ht="18" customHeight="1">
      <c r="W148" s="8"/>
      <c r="X148" s="8"/>
    </row>
    <row r="149" spans="1:24" ht="18" customHeight="1">
      <c r="W149" s="8"/>
      <c r="X149" s="8"/>
    </row>
    <row r="150" spans="1:24" ht="18" customHeight="1">
      <c r="W150" s="8"/>
      <c r="X150" s="8"/>
    </row>
    <row r="151" spans="1:24" ht="18" customHeight="1">
      <c r="W151" s="8"/>
      <c r="X151" s="8"/>
    </row>
    <row r="152" spans="1:24" ht="18" customHeight="1">
      <c r="W152" s="8"/>
      <c r="X152" s="8"/>
    </row>
    <row r="153" spans="1:24" ht="18" customHeight="1">
      <c r="A153" s="17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W153" s="8"/>
      <c r="X153" s="8"/>
    </row>
    <row r="154" spans="1:24" ht="18" customHeight="1">
      <c r="A154" s="17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W154" s="8"/>
      <c r="X154" s="8"/>
    </row>
    <row r="155" spans="1:24" ht="18" customHeight="1">
      <c r="A155" s="17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W155" s="8"/>
      <c r="X155" s="8"/>
    </row>
    <row r="156" spans="1:24" ht="18" customHeight="1">
      <c r="A156" s="17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W156" s="8"/>
      <c r="X156" s="8"/>
    </row>
    <row r="157" spans="1:24" ht="18" customHeight="1">
      <c r="A157" s="17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W157" s="8"/>
      <c r="X157" s="8"/>
    </row>
    <row r="158" spans="1:24" ht="18" customHeight="1">
      <c r="A158" s="17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W158" s="8"/>
      <c r="X158" s="8"/>
    </row>
    <row r="159" spans="1:24" ht="18" customHeight="1">
      <c r="A159" s="17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W159" s="8"/>
      <c r="X159" s="8"/>
    </row>
    <row r="160" spans="1:24" ht="18" customHeight="1">
      <c r="A160" s="17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W160" s="8"/>
      <c r="X160" s="8"/>
    </row>
    <row r="161" spans="1:24" ht="18" customHeight="1">
      <c r="A161" s="17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W161" s="8"/>
      <c r="X161" s="8"/>
    </row>
    <row r="162" spans="1:24" ht="18" customHeight="1">
      <c r="A162" s="17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W162" s="8"/>
      <c r="X162" s="8"/>
    </row>
    <row r="163" spans="1:24" ht="18" customHeight="1">
      <c r="A163" s="17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W163" s="8"/>
      <c r="X163" s="8"/>
    </row>
    <row r="164" spans="1:24" ht="18" customHeight="1">
      <c r="A164" s="17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W164" s="8"/>
      <c r="X164" s="8"/>
    </row>
    <row r="165" spans="1:24" ht="18" customHeight="1">
      <c r="A165" s="17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W165" s="8"/>
      <c r="X165" s="8"/>
    </row>
    <row r="166" spans="1:24" ht="18" customHeight="1">
      <c r="A166" s="17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W166" s="8"/>
      <c r="X166" s="8"/>
    </row>
    <row r="167" spans="1:24" ht="18" customHeight="1">
      <c r="A167" s="17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W167" s="8"/>
      <c r="X167" s="8"/>
    </row>
    <row r="168" spans="1:24" ht="18" customHeight="1">
      <c r="A168" s="17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W168" s="8"/>
      <c r="X168" s="8"/>
    </row>
    <row r="169" spans="1:24" ht="18" customHeight="1">
      <c r="A169" s="17"/>
      <c r="B169" s="16"/>
      <c r="C169" s="16"/>
      <c r="D169" s="16"/>
      <c r="E169" s="16"/>
      <c r="F169" s="16"/>
      <c r="G169" s="16"/>
      <c r="H169" s="16"/>
      <c r="I169" s="8"/>
      <c r="J169" s="8"/>
      <c r="K169" s="8"/>
      <c r="W169" s="8"/>
      <c r="X169" s="8"/>
    </row>
    <row r="170" spans="1:24" ht="18" customHeight="1">
      <c r="A170" s="17"/>
      <c r="B170" s="16"/>
      <c r="C170" s="16"/>
      <c r="D170" s="16"/>
      <c r="E170" s="16"/>
      <c r="F170" s="16"/>
      <c r="G170" s="16"/>
      <c r="H170" s="16"/>
      <c r="I170" s="8"/>
      <c r="J170" s="8"/>
      <c r="K170" s="8"/>
      <c r="W170" s="8"/>
      <c r="X170" s="8"/>
    </row>
    <row r="171" spans="1:24" ht="18" customHeight="1">
      <c r="A171" s="18"/>
      <c r="B171" s="19"/>
      <c r="C171" s="19"/>
      <c r="D171" s="19"/>
      <c r="E171" s="19"/>
      <c r="F171" s="19"/>
      <c r="G171" s="19"/>
      <c r="H171" s="19"/>
      <c r="I171" s="8"/>
      <c r="J171" s="8"/>
      <c r="K171" s="8"/>
      <c r="W171" s="8"/>
      <c r="X171" s="8"/>
    </row>
    <row r="172" spans="1:24" ht="18" customHeight="1">
      <c r="A172" s="18"/>
      <c r="B172" s="21"/>
      <c r="C172" s="19"/>
      <c r="D172" s="19"/>
      <c r="E172" s="19"/>
      <c r="F172" s="19"/>
      <c r="G172" s="19"/>
      <c r="H172" s="19"/>
      <c r="I172" s="8"/>
      <c r="J172" s="8"/>
      <c r="K172" s="8"/>
      <c r="W172" s="8"/>
      <c r="X172" s="8"/>
    </row>
    <row r="173" spans="1:24" ht="18" customHeight="1">
      <c r="A173" s="18"/>
      <c r="B173" s="19"/>
      <c r="C173" s="19"/>
      <c r="D173" s="19"/>
      <c r="E173" s="19"/>
      <c r="F173" s="19"/>
      <c r="G173" s="19"/>
      <c r="H173" s="19"/>
      <c r="I173" s="8"/>
      <c r="J173" s="8"/>
      <c r="K173" s="8"/>
      <c r="W173" s="8"/>
      <c r="X173" s="8"/>
    </row>
    <row r="174" spans="1:24" ht="18" customHeight="1">
      <c r="A174" s="18"/>
      <c r="B174" s="19"/>
      <c r="C174" s="19"/>
      <c r="D174" s="19"/>
      <c r="E174" s="19"/>
      <c r="F174" s="19"/>
      <c r="G174" s="19"/>
      <c r="H174" s="19"/>
      <c r="I174" s="8"/>
      <c r="J174" s="8"/>
      <c r="K174" s="8"/>
      <c r="W174" s="8"/>
      <c r="X174" s="8"/>
    </row>
    <row r="175" spans="1:24" ht="18" customHeight="1">
      <c r="A175" s="18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W175" s="8"/>
      <c r="X175" s="8"/>
    </row>
    <row r="176" spans="1:24" ht="18" customHeight="1">
      <c r="A176" s="18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W176" s="8"/>
      <c r="X176" s="8"/>
    </row>
    <row r="177" spans="1:24" ht="18" customHeight="1">
      <c r="A177" s="18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W177" s="8"/>
      <c r="X177" s="8"/>
    </row>
    <row r="178" spans="1:24" ht="18" customHeight="1">
      <c r="A178" s="18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W178" s="8"/>
      <c r="X178" s="8"/>
    </row>
    <row r="179" spans="1:24" ht="18" customHeight="1">
      <c r="A179" s="18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W179" s="8"/>
      <c r="X179" s="8"/>
    </row>
    <row r="180" spans="1:24" ht="18" customHeight="1">
      <c r="A180" s="18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W180" s="8"/>
      <c r="X180" s="8"/>
    </row>
    <row r="181" spans="1:24" ht="18" customHeight="1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W181" s="8"/>
      <c r="X181" s="8"/>
    </row>
    <row r="182" spans="1:24" ht="18" customHeight="1">
      <c r="A182" s="18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W182" s="8"/>
      <c r="X182" s="8"/>
    </row>
    <row r="183" spans="1:24" ht="18" customHeight="1">
      <c r="A183" s="18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W183" s="8"/>
      <c r="X183" s="8"/>
    </row>
    <row r="184" spans="1:24" ht="18" customHeight="1">
      <c r="A184" s="18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W184" s="8"/>
      <c r="X184" s="8"/>
    </row>
    <row r="185" spans="1:24" ht="18" customHeight="1">
      <c r="A185" s="18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W185" s="8"/>
      <c r="X185" s="8"/>
    </row>
    <row r="186" spans="1:24" ht="18" customHeight="1">
      <c r="A186" s="18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W186" s="8"/>
      <c r="X186" s="8"/>
    </row>
    <row r="187" spans="1:24" ht="18" customHeight="1">
      <c r="A187" s="18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W187" s="8"/>
      <c r="X187" s="8"/>
    </row>
    <row r="188" spans="1:24" ht="18" customHeight="1">
      <c r="A188" s="18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W188" s="8"/>
      <c r="X188" s="8"/>
    </row>
    <row r="189" spans="1:24" ht="18" customHeight="1">
      <c r="A189" s="18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W189" s="8"/>
      <c r="X189" s="8"/>
    </row>
    <row r="190" spans="1:24" ht="18" customHeight="1">
      <c r="A190" s="18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W190" s="8"/>
      <c r="X190" s="8"/>
    </row>
    <row r="191" spans="1:24" ht="18" customHeight="1">
      <c r="A191" s="18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W191" s="8"/>
      <c r="X191" s="8"/>
    </row>
    <row r="192" spans="1:24" ht="18" customHeight="1">
      <c r="A192" s="18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W192" s="8"/>
      <c r="X192" s="8"/>
    </row>
    <row r="193" spans="1:24" ht="18" customHeight="1">
      <c r="A193" s="18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W193" s="8"/>
      <c r="X193" s="8"/>
    </row>
    <row r="194" spans="1:24" ht="18" customHeight="1">
      <c r="A194" s="18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W194" s="8"/>
      <c r="X194" s="8"/>
    </row>
    <row r="195" spans="1:24" ht="18" customHeight="1">
      <c r="A195" s="18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W195" s="8"/>
      <c r="X195" s="8"/>
    </row>
    <row r="196" spans="1:24" ht="18" customHeight="1">
      <c r="A196" s="18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W196" s="8"/>
      <c r="X196" s="8"/>
    </row>
    <row r="197" spans="1:24" ht="18" customHeight="1">
      <c r="A197" s="18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W197" s="8"/>
      <c r="X197" s="8"/>
    </row>
    <row r="198" spans="1:24" ht="18" customHeight="1">
      <c r="A198" s="18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W198" s="8"/>
      <c r="X198" s="8"/>
    </row>
    <row r="199" spans="1:24" ht="18" customHeight="1">
      <c r="A199" s="18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W199" s="8"/>
      <c r="X199" s="8"/>
    </row>
    <row r="200" spans="1:24" ht="18" customHeight="1">
      <c r="A200" s="18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W200" s="8"/>
      <c r="X200" s="8"/>
    </row>
    <row r="201" spans="1:24" ht="18" customHeight="1">
      <c r="A201" s="18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24" ht="18" customHeight="1">
      <c r="A202" s="18"/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24" ht="18" customHeight="1">
      <c r="A203" s="18"/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24" ht="18" customHeight="1">
      <c r="A204" s="18"/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24" ht="18" customHeight="1">
      <c r="A205" s="18"/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24" ht="18" customHeight="1">
      <c r="A206" s="18"/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24" ht="18" customHeight="1">
      <c r="A207" s="18"/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1:24" ht="18" customHeight="1">
      <c r="A208" s="18"/>
      <c r="B208" s="19"/>
      <c r="C208" s="19"/>
      <c r="D208" s="19"/>
      <c r="E208" s="19"/>
      <c r="F208" s="19"/>
      <c r="G208" s="19"/>
      <c r="H208" s="19"/>
      <c r="I208" s="19"/>
      <c r="J208" s="19"/>
      <c r="K208" s="19"/>
    </row>
    <row r="209" spans="1:11" ht="18" customHeight="1">
      <c r="A209" s="18"/>
      <c r="B209" s="19"/>
      <c r="C209" s="19"/>
      <c r="D209" s="19"/>
      <c r="E209" s="19"/>
      <c r="F209" s="19"/>
      <c r="G209" s="19"/>
      <c r="H209" s="19"/>
      <c r="I209" s="19"/>
      <c r="J209" s="19"/>
      <c r="K209" s="19"/>
    </row>
    <row r="210" spans="1:11" ht="18" customHeight="1">
      <c r="A210" s="18"/>
      <c r="B210" s="19"/>
      <c r="C210" s="19"/>
      <c r="D210" s="19"/>
      <c r="E210" s="19"/>
      <c r="F210" s="19"/>
      <c r="G210" s="19"/>
      <c r="H210" s="19"/>
      <c r="I210" s="19"/>
      <c r="J210" s="19"/>
      <c r="K210" s="19"/>
    </row>
    <row r="211" spans="1:11" ht="18" customHeight="1">
      <c r="A211" s="18"/>
      <c r="B211" s="19"/>
      <c r="C211" s="19"/>
      <c r="D211" s="19"/>
      <c r="E211" s="19"/>
      <c r="F211" s="19"/>
      <c r="G211" s="19"/>
      <c r="H211" s="19"/>
      <c r="I211" s="19"/>
      <c r="J211" s="19"/>
      <c r="K211" s="19"/>
    </row>
    <row r="212" spans="1:11" ht="18" customHeight="1">
      <c r="A212" s="18"/>
      <c r="B212" s="19"/>
      <c r="C212" s="19"/>
      <c r="D212" s="19"/>
      <c r="E212" s="19"/>
      <c r="F212" s="19"/>
      <c r="G212" s="19"/>
      <c r="H212" s="19"/>
      <c r="I212" s="19"/>
      <c r="J212" s="19"/>
      <c r="K212" s="19"/>
    </row>
    <row r="213" spans="1:11" ht="18" customHeight="1">
      <c r="A213" s="18"/>
      <c r="B213" s="19"/>
      <c r="C213" s="19"/>
      <c r="D213" s="19"/>
      <c r="E213" s="19"/>
      <c r="F213" s="19"/>
      <c r="G213" s="19"/>
      <c r="H213" s="19"/>
      <c r="I213" s="19"/>
      <c r="J213" s="19"/>
      <c r="K213" s="19"/>
    </row>
    <row r="214" spans="1:11" ht="18" customHeight="1">
      <c r="A214" s="18"/>
      <c r="B214" s="19"/>
      <c r="C214" s="19"/>
      <c r="D214" s="19"/>
      <c r="E214" s="19"/>
      <c r="F214" s="19"/>
      <c r="G214" s="19"/>
      <c r="H214" s="19"/>
      <c r="I214" s="19"/>
      <c r="J214" s="19"/>
      <c r="K214" s="19"/>
    </row>
    <row r="215" spans="1:11" ht="18" customHeight="1">
      <c r="A215" s="18"/>
      <c r="B215" s="19"/>
      <c r="C215" s="19"/>
      <c r="D215" s="19"/>
      <c r="E215" s="19"/>
      <c r="F215" s="19"/>
      <c r="G215" s="19"/>
      <c r="H215" s="19"/>
      <c r="I215" s="19"/>
      <c r="J215" s="19"/>
      <c r="K215" s="19"/>
    </row>
    <row r="216" spans="1:11" ht="18" customHeight="1">
      <c r="A216" s="18"/>
      <c r="B216" s="19"/>
      <c r="C216" s="19"/>
      <c r="D216" s="19"/>
      <c r="E216" s="19"/>
      <c r="F216" s="19"/>
      <c r="G216" s="19"/>
      <c r="H216" s="19"/>
      <c r="I216" s="19"/>
      <c r="J216" s="19"/>
      <c r="K216" s="19"/>
    </row>
    <row r="217" spans="1:11" ht="18" customHeight="1">
      <c r="A217" s="18"/>
      <c r="B217" s="19"/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1:11" ht="18" customHeight="1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</row>
    <row r="219" spans="1:11" ht="18" customHeight="1">
      <c r="A219" s="18"/>
      <c r="B219" s="19"/>
      <c r="C219" s="19"/>
      <c r="D219" s="19"/>
      <c r="E219" s="19"/>
      <c r="F219" s="19"/>
      <c r="G219" s="19"/>
      <c r="H219" s="19"/>
      <c r="I219" s="19"/>
      <c r="J219" s="19"/>
      <c r="K219" s="19"/>
    </row>
    <row r="220" spans="1:11" ht="18" customHeight="1">
      <c r="A220" s="18"/>
      <c r="B220" s="19"/>
      <c r="C220" s="19"/>
      <c r="D220" s="19"/>
      <c r="E220" s="19"/>
      <c r="F220" s="19"/>
      <c r="G220" s="19"/>
      <c r="H220" s="19"/>
      <c r="I220" s="19"/>
      <c r="J220" s="19"/>
      <c r="K220" s="19"/>
    </row>
    <row r="221" spans="1:11" ht="18" customHeight="1">
      <c r="A221" s="18"/>
      <c r="B221" s="19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1:11" ht="18" customHeight="1">
      <c r="A222" s="18"/>
      <c r="B222" s="19"/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1:11" ht="18" customHeight="1">
      <c r="A223" s="18"/>
      <c r="B223" s="19"/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1:11" ht="18" customHeight="1">
      <c r="A224" s="18"/>
      <c r="B224" s="19"/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1:11" ht="18" customHeight="1">
      <c r="A225" s="18"/>
      <c r="B225" s="19"/>
      <c r="C225" s="19"/>
      <c r="D225" s="19"/>
      <c r="E225" s="19"/>
      <c r="F225" s="19"/>
      <c r="G225" s="19"/>
      <c r="H225" s="19"/>
      <c r="I225" s="19"/>
      <c r="J225" s="19"/>
      <c r="K225" s="19"/>
    </row>
    <row r="226" spans="1:11" ht="18" customHeight="1">
      <c r="A226" s="18"/>
      <c r="B226" s="19"/>
      <c r="C226" s="19"/>
      <c r="D226" s="19"/>
      <c r="E226" s="19"/>
      <c r="F226" s="19"/>
      <c r="G226" s="19"/>
      <c r="H226" s="19"/>
      <c r="I226" s="19"/>
      <c r="J226" s="19"/>
      <c r="K226" s="19"/>
    </row>
    <row r="227" spans="1:11" ht="18" customHeight="1">
      <c r="A227" s="18"/>
      <c r="B227" s="19"/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1:11" ht="18" customHeight="1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</row>
    <row r="229" spans="1:11" ht="18" customHeight="1">
      <c r="A229" s="18"/>
      <c r="B229" s="19"/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1:11" ht="18" customHeight="1">
      <c r="A230" s="18"/>
      <c r="B230" s="19"/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1:11" ht="18" customHeight="1">
      <c r="A231" s="18"/>
      <c r="B231" s="19"/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1:11" ht="18" customHeight="1">
      <c r="A232" s="18"/>
      <c r="B232" s="19"/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1:11" ht="18" customHeight="1">
      <c r="A233" s="18"/>
      <c r="B233" s="19"/>
      <c r="C233" s="19"/>
      <c r="D233" s="19"/>
      <c r="E233" s="19"/>
      <c r="F233" s="19"/>
      <c r="G233" s="19"/>
      <c r="H233" s="19"/>
      <c r="I233" s="19"/>
      <c r="J233" s="19"/>
      <c r="K233" s="19"/>
    </row>
    <row r="234" spans="1:11" ht="18" customHeight="1">
      <c r="A234" s="18"/>
      <c r="B234" s="19"/>
      <c r="C234" s="19"/>
      <c r="D234" s="19"/>
      <c r="E234" s="19"/>
      <c r="F234" s="19"/>
      <c r="G234" s="19"/>
      <c r="H234" s="19"/>
      <c r="I234" s="19"/>
      <c r="J234" s="19"/>
      <c r="K234" s="19"/>
    </row>
    <row r="235" spans="1:11" ht="18" customHeight="1">
      <c r="A235" s="18"/>
      <c r="B235" s="19"/>
      <c r="C235" s="19"/>
      <c r="D235" s="19"/>
      <c r="E235" s="19"/>
      <c r="F235" s="19"/>
      <c r="G235" s="19"/>
      <c r="H235" s="19"/>
      <c r="I235" s="19"/>
      <c r="J235" s="19"/>
      <c r="K235" s="19"/>
    </row>
    <row r="236" spans="1:11" ht="18" customHeight="1">
      <c r="A236" s="18"/>
      <c r="B236" s="19"/>
      <c r="C236" s="19"/>
      <c r="D236" s="19"/>
      <c r="E236" s="19"/>
      <c r="F236" s="19"/>
      <c r="G236" s="19"/>
      <c r="H236" s="19"/>
      <c r="I236" s="19"/>
      <c r="J236" s="19"/>
      <c r="K236" s="19"/>
    </row>
    <row r="237" spans="1:11" ht="18" customHeight="1">
      <c r="A237" s="18"/>
      <c r="B237" s="19"/>
      <c r="C237" s="19"/>
      <c r="D237" s="19"/>
      <c r="E237" s="19"/>
      <c r="F237" s="19"/>
      <c r="G237" s="19"/>
      <c r="H237" s="19"/>
      <c r="I237" s="19"/>
      <c r="J237" s="19"/>
      <c r="K237" s="19"/>
    </row>
    <row r="238" spans="1:11" ht="18" customHeight="1">
      <c r="A238" s="18"/>
      <c r="B238" s="19"/>
      <c r="C238" s="19"/>
      <c r="D238" s="19"/>
      <c r="E238" s="19"/>
      <c r="F238" s="19"/>
      <c r="G238" s="19"/>
      <c r="H238" s="19"/>
      <c r="I238" s="19"/>
      <c r="J238" s="19"/>
      <c r="K238" s="19"/>
    </row>
    <row r="239" spans="1:11" ht="18" customHeight="1">
      <c r="A239" s="18"/>
      <c r="B239" s="19"/>
      <c r="C239" s="19"/>
      <c r="D239" s="19"/>
      <c r="E239" s="19"/>
      <c r="F239" s="19"/>
      <c r="G239" s="19"/>
      <c r="H239" s="19"/>
      <c r="I239" s="19"/>
      <c r="J239" s="19"/>
      <c r="K239" s="19"/>
    </row>
    <row r="240" spans="1:11" ht="18" customHeight="1">
      <c r="A240" s="18"/>
      <c r="B240" s="19"/>
      <c r="C240" s="19"/>
      <c r="D240" s="19"/>
      <c r="E240" s="19"/>
      <c r="F240" s="19"/>
      <c r="G240" s="19"/>
      <c r="H240" s="19"/>
      <c r="I240" s="19"/>
      <c r="J240" s="19"/>
      <c r="K240" s="19"/>
    </row>
    <row r="241" spans="1:11" ht="18" customHeight="1">
      <c r="A241" s="18"/>
      <c r="B241" s="19"/>
      <c r="C241" s="19"/>
      <c r="D241" s="19"/>
      <c r="E241" s="19"/>
      <c r="F241" s="19"/>
      <c r="G241" s="19"/>
      <c r="H241" s="19"/>
      <c r="I241" s="19"/>
      <c r="J241" s="19"/>
      <c r="K241" s="19"/>
    </row>
    <row r="242" spans="1:11" ht="18" customHeight="1">
      <c r="A242" s="18"/>
      <c r="B242" s="19"/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1:11" ht="18" customHeight="1">
      <c r="A243" s="18"/>
      <c r="B243" s="19"/>
      <c r="C243" s="19"/>
      <c r="D243" s="19"/>
      <c r="E243" s="19"/>
      <c r="F243" s="19"/>
      <c r="G243" s="19"/>
      <c r="H243" s="19"/>
      <c r="I243" s="19"/>
      <c r="J243" s="19"/>
      <c r="K243" s="19"/>
    </row>
    <row r="244" spans="1:11" ht="18" customHeight="1">
      <c r="A244" s="18"/>
      <c r="B244" s="19"/>
      <c r="C244" s="19"/>
      <c r="D244" s="19"/>
      <c r="E244" s="19"/>
      <c r="F244" s="19"/>
      <c r="G244" s="19"/>
      <c r="H244" s="19"/>
      <c r="I244" s="19"/>
      <c r="J244" s="19"/>
      <c r="K244" s="19"/>
    </row>
    <row r="245" spans="1:11" ht="18" customHeight="1">
      <c r="A245" s="18"/>
      <c r="B245" s="19"/>
      <c r="C245" s="19"/>
      <c r="D245" s="19"/>
      <c r="E245" s="19"/>
      <c r="F245" s="19"/>
      <c r="G245" s="19"/>
      <c r="H245" s="19"/>
      <c r="I245" s="19"/>
      <c r="J245" s="19"/>
      <c r="K245" s="19"/>
    </row>
    <row r="246" spans="1:11" ht="18" customHeight="1">
      <c r="A246" s="18"/>
      <c r="B246" s="19"/>
      <c r="C246" s="19"/>
      <c r="D246" s="19"/>
      <c r="E246" s="19"/>
      <c r="F246" s="19"/>
      <c r="G246" s="19"/>
      <c r="H246" s="19"/>
      <c r="I246" s="19"/>
      <c r="J246" s="19"/>
      <c r="K246" s="19"/>
    </row>
    <row r="247" spans="1:11" ht="18" customHeight="1">
      <c r="A247" s="18"/>
      <c r="B247" s="19"/>
      <c r="C247" s="19"/>
      <c r="D247" s="19"/>
      <c r="E247" s="19"/>
      <c r="F247" s="19"/>
      <c r="G247" s="19"/>
      <c r="H247" s="19"/>
      <c r="I247" s="19"/>
      <c r="J247" s="19"/>
      <c r="K247" s="19"/>
    </row>
    <row r="248" spans="1:11" ht="18" customHeight="1">
      <c r="A248" s="18"/>
      <c r="B248" s="19"/>
      <c r="C248" s="19"/>
      <c r="D248" s="19"/>
      <c r="E248" s="19"/>
      <c r="F248" s="19"/>
      <c r="G248" s="19"/>
      <c r="H248" s="19"/>
      <c r="I248" s="19"/>
      <c r="J248" s="19"/>
      <c r="K248" s="19"/>
    </row>
    <row r="249" spans="1:11" ht="18" customHeight="1">
      <c r="A249" s="18"/>
      <c r="B249" s="19"/>
      <c r="C249" s="19"/>
      <c r="D249" s="19"/>
      <c r="E249" s="19"/>
      <c r="F249" s="19"/>
      <c r="G249" s="19"/>
      <c r="H249" s="19"/>
      <c r="I249" s="19"/>
      <c r="J249" s="19"/>
      <c r="K249" s="19"/>
    </row>
    <row r="250" spans="1:11" ht="18" customHeight="1">
      <c r="A250" s="18"/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1:11" ht="18" customHeight="1">
      <c r="A251" s="18"/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1:11" ht="18" customHeight="1">
      <c r="A252" s="18"/>
      <c r="B252" s="19"/>
      <c r="C252" s="19"/>
      <c r="D252" s="19"/>
      <c r="E252" s="19"/>
      <c r="F252" s="19"/>
      <c r="G252" s="19"/>
      <c r="H252" s="19"/>
      <c r="I252" s="19"/>
      <c r="J252" s="19"/>
      <c r="K252" s="19"/>
    </row>
    <row r="253" spans="1:11" ht="18" customHeight="1">
      <c r="A253" s="20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spans="1:11" ht="18" customHeight="1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spans="1:11" ht="18" customHeight="1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 ht="18" customHeight="1">
      <c r="A256" s="7"/>
      <c r="B256" s="9"/>
      <c r="C256" s="8"/>
      <c r="D256" s="8"/>
      <c r="E256" s="8"/>
      <c r="F256" s="8"/>
      <c r="G256" s="8"/>
      <c r="H256" s="8"/>
      <c r="I256" s="8"/>
      <c r="J256" s="8"/>
      <c r="K256" s="8"/>
    </row>
    <row r="257" spans="1:11" ht="18" customHeight="1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1" ht="18" customHeight="1">
      <c r="A258" s="7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1" ht="18" customHeight="1">
      <c r="A259" s="18"/>
      <c r="B259" s="19"/>
      <c r="C259" s="19"/>
      <c r="D259" s="19"/>
      <c r="E259" s="19"/>
      <c r="F259" s="19"/>
      <c r="G259" s="19"/>
      <c r="H259" s="19"/>
      <c r="I259" s="19"/>
      <c r="J259" s="19"/>
      <c r="K259" s="19"/>
    </row>
    <row r="260" spans="1:11" ht="18" customHeight="1">
      <c r="A260" s="18"/>
      <c r="B260" s="19"/>
      <c r="C260" s="19"/>
      <c r="D260" s="19"/>
      <c r="E260" s="19"/>
      <c r="F260" s="19"/>
      <c r="G260" s="19"/>
      <c r="H260" s="19"/>
      <c r="I260" s="19"/>
      <c r="J260" s="19"/>
      <c r="K260" s="19"/>
    </row>
    <row r="261" spans="1:11" ht="18" customHeight="1">
      <c r="A261" s="18"/>
      <c r="B261" s="19"/>
      <c r="C261" s="19"/>
      <c r="D261" s="19"/>
      <c r="E261" s="19"/>
      <c r="F261" s="19"/>
      <c r="G261" s="19"/>
      <c r="H261" s="19"/>
      <c r="I261" s="19"/>
      <c r="J261" s="19"/>
      <c r="K261" s="19"/>
    </row>
    <row r="262" spans="1:11" ht="18" customHeight="1">
      <c r="A262" s="18"/>
      <c r="B262" s="19"/>
      <c r="C262" s="19"/>
      <c r="D262" s="19"/>
      <c r="E262" s="19"/>
      <c r="F262" s="19"/>
      <c r="G262" s="19"/>
      <c r="H262" s="19"/>
      <c r="I262" s="19"/>
      <c r="J262" s="19"/>
      <c r="K262" s="19"/>
    </row>
    <row r="263" spans="1:11" ht="18" customHeight="1">
      <c r="A263" s="18"/>
      <c r="B263" s="19"/>
      <c r="C263" s="19"/>
      <c r="D263" s="19"/>
      <c r="E263" s="19"/>
      <c r="F263" s="19"/>
      <c r="G263" s="19"/>
      <c r="H263" s="19"/>
      <c r="I263" s="19"/>
      <c r="J263" s="19"/>
      <c r="K263" s="19"/>
    </row>
    <row r="264" spans="1:11" ht="18" customHeight="1">
      <c r="A264" s="18"/>
      <c r="B264" s="19"/>
      <c r="C264" s="19"/>
      <c r="D264" s="19"/>
      <c r="E264" s="19"/>
      <c r="F264" s="19"/>
      <c r="G264" s="19"/>
      <c r="H264" s="19"/>
      <c r="I264" s="19"/>
      <c r="J264" s="19"/>
      <c r="K264" s="19"/>
    </row>
    <row r="265" spans="1:11" ht="18" customHeight="1">
      <c r="A265" s="18"/>
      <c r="B265" s="19"/>
      <c r="C265" s="19"/>
      <c r="D265" s="19"/>
      <c r="E265" s="19"/>
      <c r="F265" s="19"/>
      <c r="G265" s="19"/>
      <c r="H265" s="19"/>
      <c r="I265" s="19"/>
      <c r="J265" s="19"/>
      <c r="K265" s="19"/>
    </row>
    <row r="266" spans="1:11" ht="18" customHeight="1">
      <c r="A266" s="18"/>
      <c r="B266" s="19"/>
      <c r="C266" s="19"/>
      <c r="D266" s="19"/>
      <c r="E266" s="19"/>
      <c r="F266" s="19"/>
      <c r="G266" s="19"/>
      <c r="H266" s="19"/>
      <c r="I266" s="19"/>
      <c r="J266" s="19"/>
      <c r="K266" s="19"/>
    </row>
    <row r="267" spans="1:11" ht="18" customHeight="1">
      <c r="A267" s="18"/>
      <c r="B267" s="19"/>
      <c r="C267" s="19"/>
      <c r="D267" s="19"/>
      <c r="E267" s="19"/>
      <c r="F267" s="19"/>
      <c r="G267" s="19"/>
      <c r="H267" s="19"/>
      <c r="I267" s="19"/>
      <c r="J267" s="19"/>
      <c r="K267" s="19"/>
    </row>
    <row r="268" spans="1:11" ht="18" customHeight="1">
      <c r="A268" s="18"/>
      <c r="B268" s="19"/>
      <c r="C268" s="19"/>
      <c r="D268" s="19"/>
      <c r="E268" s="19"/>
      <c r="F268" s="19"/>
      <c r="G268" s="19"/>
      <c r="H268" s="19"/>
      <c r="I268" s="19"/>
      <c r="J268" s="19"/>
      <c r="K268" s="19"/>
    </row>
    <row r="269" spans="1:11" ht="18" customHeight="1">
      <c r="A269" s="18"/>
      <c r="B269" s="19"/>
      <c r="C269" s="19"/>
      <c r="D269" s="19"/>
      <c r="E269" s="19"/>
      <c r="F269" s="19"/>
      <c r="G269" s="19"/>
      <c r="H269" s="19"/>
      <c r="I269" s="19"/>
      <c r="J269" s="19"/>
      <c r="K269" s="19"/>
    </row>
    <row r="270" spans="1:11" ht="18" customHeight="1">
      <c r="A270" s="18"/>
      <c r="B270" s="19"/>
      <c r="C270" s="19"/>
      <c r="D270" s="19"/>
      <c r="E270" s="19"/>
      <c r="F270" s="19"/>
      <c r="G270" s="19"/>
      <c r="H270" s="19"/>
      <c r="I270" s="19"/>
      <c r="J270" s="19"/>
      <c r="K270" s="19"/>
    </row>
    <row r="271" spans="1:11" ht="18" customHeight="1">
      <c r="A271" s="18"/>
      <c r="B271" s="19"/>
      <c r="C271" s="19"/>
      <c r="D271" s="19"/>
      <c r="E271" s="19"/>
      <c r="F271" s="19"/>
      <c r="G271" s="19"/>
      <c r="H271" s="19"/>
      <c r="I271" s="19"/>
      <c r="J271" s="19"/>
      <c r="K271" s="19"/>
    </row>
    <row r="272" spans="1:11" ht="18" customHeight="1">
      <c r="A272" s="18"/>
      <c r="B272" s="19"/>
      <c r="C272" s="19"/>
      <c r="D272" s="19"/>
      <c r="E272" s="19"/>
      <c r="F272" s="19"/>
      <c r="G272" s="19"/>
      <c r="H272" s="19"/>
      <c r="I272" s="19"/>
      <c r="J272" s="19"/>
      <c r="K272" s="19"/>
    </row>
    <row r="273" spans="1:11" ht="18" customHeight="1">
      <c r="A273" s="18"/>
      <c r="B273" s="19"/>
      <c r="C273" s="19"/>
      <c r="D273" s="19"/>
      <c r="E273" s="19"/>
      <c r="F273" s="19"/>
      <c r="G273" s="19"/>
      <c r="H273" s="19"/>
      <c r="I273" s="19"/>
      <c r="J273" s="19"/>
      <c r="K273" s="19"/>
    </row>
    <row r="274" spans="1:11" ht="18" customHeight="1">
      <c r="A274" s="18"/>
      <c r="B274" s="19"/>
      <c r="C274" s="19"/>
      <c r="D274" s="19"/>
      <c r="E274" s="19"/>
      <c r="F274" s="19"/>
      <c r="G274" s="19"/>
      <c r="H274" s="19"/>
      <c r="I274" s="19"/>
      <c r="J274" s="19"/>
      <c r="K274" s="19"/>
    </row>
    <row r="275" spans="1:11" ht="18" customHeight="1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1" ht="18" customHeight="1">
      <c r="A276" s="7"/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1" ht="18" customHeight="1">
      <c r="A277" s="7"/>
      <c r="B277" s="9"/>
      <c r="C277" s="8"/>
      <c r="D277" s="8"/>
      <c r="E277" s="8"/>
      <c r="F277" s="8"/>
      <c r="G277" s="8"/>
      <c r="H277" s="8"/>
      <c r="I277" s="8"/>
      <c r="J277" s="8"/>
      <c r="K277" s="8"/>
    </row>
    <row r="278" spans="1:11" ht="18" customHeight="1">
      <c r="A278" s="7"/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1" ht="18" customHeight="1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 ht="18" customHeight="1">
      <c r="A280" s="18"/>
      <c r="B280" s="19"/>
      <c r="C280" s="19"/>
      <c r="D280" s="19"/>
      <c r="E280" s="19"/>
      <c r="F280" s="19"/>
      <c r="G280" s="19"/>
      <c r="H280" s="19"/>
      <c r="I280" s="19"/>
      <c r="J280" s="19"/>
      <c r="K280" s="19"/>
    </row>
    <row r="281" spans="1:11" ht="18" customHeight="1">
      <c r="A281" s="18"/>
      <c r="B281" s="19"/>
      <c r="C281" s="19"/>
      <c r="D281" s="19"/>
      <c r="E281" s="19"/>
      <c r="F281" s="19"/>
      <c r="G281" s="19"/>
      <c r="H281" s="19"/>
      <c r="I281" s="19"/>
      <c r="J281" s="19"/>
      <c r="K281" s="19"/>
    </row>
    <row r="282" spans="1:11" ht="18" customHeight="1">
      <c r="A282" s="7"/>
      <c r="B282" s="8"/>
      <c r="C282" s="8"/>
      <c r="D282" s="8"/>
      <c r="E282" s="8"/>
      <c r="F282" s="8"/>
      <c r="G282" s="8"/>
      <c r="H282" s="8"/>
      <c r="I282" s="19"/>
      <c r="J282" s="19"/>
      <c r="K282" s="19"/>
    </row>
    <row r="283" spans="1:11" ht="18" customHeight="1">
      <c r="A283" s="7"/>
      <c r="B283" s="8"/>
      <c r="C283" s="8"/>
      <c r="D283" s="8"/>
      <c r="E283" s="8"/>
      <c r="F283" s="8"/>
      <c r="G283" s="8"/>
      <c r="H283" s="8"/>
      <c r="I283" s="19"/>
      <c r="J283" s="19"/>
      <c r="K283" s="19"/>
    </row>
    <row r="284" spans="1:11" ht="18" customHeight="1">
      <c r="A284" s="7"/>
      <c r="B284" s="8"/>
      <c r="C284" s="8"/>
      <c r="D284" s="8"/>
      <c r="E284" s="8"/>
      <c r="F284" s="8"/>
      <c r="G284" s="8"/>
      <c r="H284" s="8"/>
      <c r="I284" s="19"/>
      <c r="J284" s="19"/>
      <c r="K284" s="19"/>
    </row>
    <row r="285" spans="1:11" ht="18" customHeight="1">
      <c r="A285" s="7"/>
      <c r="B285" s="8"/>
      <c r="C285" s="8"/>
      <c r="D285" s="8"/>
      <c r="E285" s="8"/>
      <c r="F285" s="8"/>
      <c r="G285" s="8"/>
      <c r="H285" s="8"/>
      <c r="I285" s="19"/>
      <c r="J285" s="19"/>
      <c r="K285" s="19"/>
    </row>
    <row r="286" spans="1:11" ht="18" customHeight="1">
      <c r="A286" s="7"/>
      <c r="B286" s="8"/>
      <c r="C286" s="8"/>
      <c r="D286" s="8"/>
      <c r="E286" s="8"/>
      <c r="F286" s="8"/>
      <c r="G286" s="8"/>
      <c r="H286" s="8"/>
      <c r="I286" s="19"/>
      <c r="J286" s="19"/>
      <c r="K286" s="19"/>
    </row>
    <row r="287" spans="1:11" ht="18" customHeight="1">
      <c r="A287" s="7"/>
      <c r="B287" s="8"/>
      <c r="C287" s="8"/>
      <c r="D287" s="8"/>
      <c r="E287" s="8"/>
      <c r="F287" s="8"/>
      <c r="G287" s="8"/>
      <c r="H287" s="8"/>
      <c r="I287" s="19"/>
      <c r="J287" s="19"/>
      <c r="K287" s="19"/>
    </row>
    <row r="288" spans="1:11" ht="18" customHeight="1">
      <c r="A288" s="7"/>
      <c r="B288" s="8"/>
      <c r="C288" s="8"/>
      <c r="D288" s="8"/>
      <c r="E288" s="8"/>
      <c r="F288" s="8"/>
      <c r="G288" s="8"/>
      <c r="H288" s="8"/>
      <c r="I288" s="19"/>
      <c r="J288" s="19"/>
      <c r="K288" s="19"/>
    </row>
    <row r="289" spans="1:11" ht="18" customHeight="1">
      <c r="A289" s="7"/>
      <c r="B289" s="8"/>
      <c r="C289" s="8"/>
      <c r="D289" s="8"/>
      <c r="E289" s="8"/>
      <c r="F289" s="8"/>
      <c r="G289" s="8"/>
      <c r="H289" s="8"/>
      <c r="I289" s="19"/>
      <c r="J289" s="19"/>
      <c r="K289" s="19"/>
    </row>
    <row r="290" spans="1:11" ht="18" customHeight="1">
      <c r="A290" s="7"/>
      <c r="B290" s="8"/>
      <c r="C290" s="8"/>
      <c r="D290" s="8"/>
      <c r="E290" s="8"/>
      <c r="F290" s="8"/>
      <c r="G290" s="8"/>
      <c r="H290" s="8"/>
      <c r="I290" s="19"/>
      <c r="J290" s="19"/>
      <c r="K290" s="19"/>
    </row>
    <row r="291" spans="1:11" ht="18" customHeight="1">
      <c r="A291" s="7"/>
      <c r="B291" s="8"/>
      <c r="C291" s="8"/>
      <c r="D291" s="8"/>
      <c r="E291" s="8"/>
      <c r="F291" s="8"/>
      <c r="G291" s="8"/>
      <c r="H291" s="8"/>
      <c r="I291" s="19"/>
      <c r="J291" s="19"/>
      <c r="K291" s="19"/>
    </row>
    <row r="292" spans="1:11" ht="18" customHeight="1">
      <c r="A292" s="7"/>
      <c r="B292" s="8"/>
      <c r="C292" s="8"/>
      <c r="D292" s="8"/>
      <c r="E292" s="8"/>
      <c r="F292" s="8"/>
      <c r="G292" s="8"/>
      <c r="H292" s="8"/>
      <c r="I292" s="19"/>
      <c r="J292" s="19"/>
      <c r="K292" s="19"/>
    </row>
    <row r="293" spans="1:11" ht="18" customHeight="1">
      <c r="A293" s="7"/>
      <c r="B293" s="8"/>
      <c r="C293" s="8"/>
      <c r="D293" s="8"/>
      <c r="E293" s="8"/>
      <c r="F293" s="8"/>
      <c r="G293" s="8"/>
      <c r="H293" s="8"/>
      <c r="I293" s="19"/>
      <c r="J293" s="19"/>
      <c r="K293" s="19"/>
    </row>
    <row r="294" spans="1:11" ht="18" customHeight="1">
      <c r="A294" s="7"/>
      <c r="B294" s="8"/>
      <c r="C294" s="8"/>
      <c r="D294" s="8"/>
      <c r="E294" s="8"/>
      <c r="F294" s="8"/>
      <c r="G294" s="8"/>
      <c r="H294" s="8"/>
      <c r="I294" s="19"/>
      <c r="J294" s="19"/>
      <c r="K294" s="19"/>
    </row>
    <row r="295" spans="1:11" ht="18" customHeight="1">
      <c r="A295" s="7"/>
      <c r="B295" s="8"/>
      <c r="C295" s="8"/>
      <c r="D295" s="8"/>
      <c r="E295" s="8"/>
      <c r="F295" s="8"/>
      <c r="G295" s="8"/>
      <c r="H295" s="8"/>
      <c r="I295" s="19"/>
      <c r="J295" s="19"/>
      <c r="K295" s="19"/>
    </row>
    <row r="296" spans="1:11" ht="18" customHeight="1">
      <c r="A296" s="7"/>
      <c r="B296" s="8"/>
      <c r="C296" s="8"/>
      <c r="D296" s="8"/>
      <c r="E296" s="8"/>
      <c r="F296" s="8"/>
      <c r="G296" s="8"/>
      <c r="H296" s="8"/>
      <c r="I296" s="19"/>
      <c r="J296" s="19"/>
      <c r="K296" s="19"/>
    </row>
    <row r="297" spans="1:11" ht="18" customHeight="1">
      <c r="A297" s="7"/>
      <c r="B297" s="8"/>
      <c r="C297" s="8"/>
      <c r="D297" s="8"/>
      <c r="E297" s="8"/>
      <c r="F297" s="8"/>
      <c r="G297" s="8"/>
      <c r="H297" s="8"/>
      <c r="I297" s="19"/>
      <c r="J297" s="19"/>
      <c r="K297" s="19"/>
    </row>
    <row r="298" spans="1:11" ht="18" customHeight="1">
      <c r="A298" s="7"/>
      <c r="B298" s="8"/>
      <c r="C298" s="8"/>
      <c r="D298" s="8"/>
      <c r="E298" s="8"/>
      <c r="F298" s="8"/>
      <c r="G298" s="8"/>
      <c r="H298" s="8"/>
      <c r="I298" s="19"/>
      <c r="J298" s="19"/>
      <c r="K298" s="19"/>
    </row>
    <row r="299" spans="1:11" ht="18" customHeight="1">
      <c r="A299" s="7"/>
      <c r="B299" s="8"/>
      <c r="C299" s="8"/>
      <c r="D299" s="8"/>
      <c r="E299" s="8"/>
      <c r="F299" s="8"/>
      <c r="G299" s="8"/>
      <c r="H299" s="8"/>
      <c r="I299" s="19"/>
      <c r="J299" s="19"/>
      <c r="K299" s="19"/>
    </row>
    <row r="300" spans="1:11" ht="18" customHeight="1">
      <c r="A300" s="7"/>
      <c r="B300" s="8"/>
      <c r="C300" s="8"/>
      <c r="D300" s="8"/>
      <c r="E300" s="8"/>
      <c r="F300" s="8"/>
      <c r="G300" s="8"/>
      <c r="H300" s="8"/>
      <c r="I300" s="19"/>
      <c r="J300" s="19"/>
      <c r="K300" s="19"/>
    </row>
    <row r="301" spans="1:11" ht="18" customHeight="1">
      <c r="A301" s="7"/>
      <c r="B301" s="8"/>
      <c r="C301" s="8"/>
      <c r="D301" s="8"/>
      <c r="E301" s="8"/>
      <c r="F301" s="8"/>
      <c r="G301" s="8"/>
      <c r="H301" s="8"/>
      <c r="I301" s="19"/>
      <c r="J301" s="19"/>
      <c r="K301" s="19"/>
    </row>
    <row r="302" spans="1:11" ht="18" customHeight="1">
      <c r="A302" s="7"/>
      <c r="B302" s="8"/>
      <c r="C302" s="8"/>
      <c r="D302" s="8"/>
      <c r="E302" s="8"/>
      <c r="F302" s="8"/>
      <c r="G302" s="8"/>
      <c r="H302" s="8"/>
      <c r="I302" s="19"/>
      <c r="J302" s="19"/>
      <c r="K302" s="19"/>
    </row>
    <row r="303" spans="1:11" ht="18" customHeight="1">
      <c r="A303" s="18"/>
      <c r="B303" s="19"/>
      <c r="C303" s="19"/>
      <c r="D303" s="19"/>
      <c r="E303" s="19"/>
      <c r="F303" s="19"/>
      <c r="G303" s="19"/>
      <c r="H303" s="19"/>
      <c r="I303" s="19"/>
      <c r="J303" s="19"/>
      <c r="K303" s="19"/>
    </row>
    <row r="304" spans="1:11" ht="18" customHeight="1">
      <c r="A304" s="18"/>
      <c r="B304" s="19"/>
      <c r="C304" s="19"/>
      <c r="D304" s="19"/>
      <c r="E304" s="19"/>
      <c r="F304" s="19"/>
      <c r="G304" s="19"/>
      <c r="H304" s="19"/>
      <c r="I304" s="19"/>
      <c r="J304" s="19"/>
      <c r="K304" s="19"/>
    </row>
    <row r="305" spans="1:11" ht="18" customHeight="1">
      <c r="A305" s="18"/>
      <c r="B305" s="19"/>
      <c r="C305" s="19"/>
      <c r="D305" s="19"/>
      <c r="E305" s="19"/>
      <c r="F305" s="19"/>
      <c r="G305" s="19"/>
      <c r="H305" s="19"/>
      <c r="I305" s="19"/>
      <c r="J305" s="19"/>
      <c r="K305" s="19"/>
    </row>
    <row r="306" spans="1:11" ht="18" customHeight="1">
      <c r="A306" s="18"/>
      <c r="B306" s="19"/>
      <c r="C306" s="19"/>
      <c r="D306" s="19"/>
      <c r="E306" s="19"/>
      <c r="F306" s="19"/>
      <c r="G306" s="19"/>
      <c r="H306" s="19"/>
      <c r="I306" s="19"/>
      <c r="J306" s="19"/>
      <c r="K306" s="19"/>
    </row>
    <row r="307" spans="1:11" ht="18" customHeight="1">
      <c r="A307" s="18"/>
      <c r="B307" s="19"/>
      <c r="C307" s="19"/>
      <c r="D307" s="19"/>
      <c r="E307" s="19"/>
      <c r="F307" s="19"/>
      <c r="G307" s="19"/>
      <c r="H307" s="19"/>
      <c r="I307" s="19"/>
      <c r="J307" s="19"/>
      <c r="K307" s="19"/>
    </row>
    <row r="308" spans="1:11" ht="18" customHeight="1">
      <c r="A308" s="18"/>
      <c r="B308" s="19"/>
      <c r="C308" s="19"/>
      <c r="D308" s="19"/>
      <c r="E308" s="19"/>
      <c r="F308" s="19"/>
      <c r="G308" s="19"/>
      <c r="H308" s="19"/>
      <c r="I308" s="19"/>
      <c r="J308" s="19"/>
      <c r="K308" s="19"/>
    </row>
    <row r="309" spans="1:11" ht="18" customHeight="1">
      <c r="A309" s="18"/>
      <c r="B309" s="19"/>
      <c r="C309" s="19"/>
      <c r="D309" s="19"/>
      <c r="E309" s="19"/>
      <c r="F309" s="19"/>
      <c r="G309" s="19"/>
      <c r="H309" s="19"/>
      <c r="I309" s="19"/>
      <c r="J309" s="19"/>
      <c r="K309" s="19"/>
    </row>
    <row r="310" spans="1:11" ht="18" customHeight="1">
      <c r="A310" s="18"/>
      <c r="B310" s="19"/>
      <c r="C310" s="19"/>
      <c r="D310" s="19"/>
      <c r="E310" s="19"/>
      <c r="F310" s="19"/>
      <c r="G310" s="19"/>
      <c r="H310" s="19"/>
      <c r="I310" s="19"/>
      <c r="J310" s="19"/>
      <c r="K310" s="19"/>
    </row>
    <row r="311" spans="1:11" ht="18" customHeight="1">
      <c r="A311" s="18"/>
      <c r="B311" s="19"/>
      <c r="C311" s="19"/>
      <c r="D311" s="19"/>
      <c r="E311" s="19"/>
      <c r="F311" s="19"/>
      <c r="G311" s="19"/>
      <c r="H311" s="19"/>
      <c r="I311" s="19"/>
      <c r="J311" s="19"/>
      <c r="K311" s="19"/>
    </row>
    <row r="312" spans="1:11" ht="18" customHeight="1">
      <c r="A312" s="18"/>
      <c r="B312" s="19"/>
      <c r="C312" s="19"/>
      <c r="D312" s="19"/>
      <c r="E312" s="19"/>
      <c r="F312" s="19"/>
      <c r="G312" s="19"/>
      <c r="H312" s="19"/>
      <c r="I312" s="19"/>
      <c r="J312" s="19"/>
      <c r="K312" s="19"/>
    </row>
    <row r="313" spans="1:11" ht="18" customHeight="1">
      <c r="A313" s="18"/>
      <c r="B313" s="19"/>
      <c r="C313" s="19"/>
      <c r="D313" s="19"/>
      <c r="E313" s="19"/>
      <c r="F313" s="19"/>
      <c r="G313" s="19"/>
      <c r="H313" s="19"/>
      <c r="I313" s="19"/>
      <c r="J313" s="19"/>
      <c r="K313" s="19"/>
    </row>
    <row r="314" spans="1:11" ht="18" customHeight="1">
      <c r="A314" s="18"/>
      <c r="B314" s="19"/>
      <c r="C314" s="19"/>
      <c r="D314" s="19"/>
      <c r="E314" s="19"/>
      <c r="F314" s="19"/>
      <c r="G314" s="19"/>
      <c r="H314" s="19"/>
      <c r="I314" s="19"/>
      <c r="J314" s="19"/>
      <c r="K314" s="19"/>
    </row>
    <row r="315" spans="1:11" ht="18" customHeight="1">
      <c r="A315" s="18"/>
      <c r="B315" s="19"/>
      <c r="C315" s="19"/>
      <c r="D315" s="19"/>
      <c r="E315" s="19"/>
      <c r="F315" s="19"/>
      <c r="G315" s="19"/>
      <c r="H315" s="19"/>
      <c r="I315" s="19"/>
      <c r="J315" s="19"/>
      <c r="K315" s="19"/>
    </row>
    <row r="316" spans="1:11" ht="18" customHeight="1">
      <c r="A316" s="18"/>
      <c r="B316" s="19"/>
      <c r="C316" s="19"/>
      <c r="D316" s="19"/>
      <c r="E316" s="19"/>
      <c r="F316" s="19"/>
      <c r="G316" s="19"/>
      <c r="H316" s="19"/>
      <c r="I316" s="19"/>
      <c r="J316" s="19"/>
      <c r="K316" s="19"/>
    </row>
    <row r="317" spans="1:11" ht="18" customHeight="1">
      <c r="A317" s="18"/>
      <c r="B317" s="19"/>
      <c r="C317" s="19"/>
      <c r="D317" s="19"/>
      <c r="E317" s="19"/>
      <c r="F317" s="19"/>
      <c r="G317" s="19"/>
      <c r="H317" s="19"/>
      <c r="I317" s="19"/>
      <c r="J317" s="19"/>
      <c r="K317" s="19"/>
    </row>
    <row r="318" spans="1:11" ht="18" customHeight="1">
      <c r="A318" s="18"/>
      <c r="B318" s="19"/>
      <c r="C318" s="19"/>
      <c r="D318" s="19"/>
      <c r="E318" s="19"/>
      <c r="F318" s="19"/>
      <c r="G318" s="19"/>
      <c r="H318" s="19"/>
      <c r="I318" s="19"/>
      <c r="J318" s="19"/>
      <c r="K318" s="19"/>
    </row>
    <row r="319" spans="1:11" ht="18" customHeight="1">
      <c r="A319" s="18"/>
      <c r="B319" s="19"/>
      <c r="C319" s="19"/>
      <c r="D319" s="19"/>
      <c r="E319" s="19"/>
      <c r="F319" s="19"/>
      <c r="G319" s="19"/>
      <c r="H319" s="19"/>
      <c r="I319" s="19"/>
      <c r="J319" s="19"/>
      <c r="K319" s="19"/>
    </row>
    <row r="320" spans="1:11" ht="18" customHeight="1">
      <c r="A320" s="18"/>
      <c r="B320" s="19"/>
      <c r="C320" s="19"/>
      <c r="D320" s="19"/>
      <c r="E320" s="19"/>
      <c r="F320" s="19"/>
      <c r="G320" s="19"/>
      <c r="H320" s="19"/>
      <c r="I320" s="19"/>
      <c r="J320" s="19"/>
      <c r="K320" s="19"/>
    </row>
    <row r="321" spans="1:11" ht="18" customHeight="1">
      <c r="A321" s="18"/>
      <c r="B321" s="19"/>
      <c r="C321" s="19"/>
      <c r="D321" s="19"/>
      <c r="E321" s="19"/>
      <c r="F321" s="19"/>
      <c r="G321" s="19"/>
      <c r="H321" s="19"/>
      <c r="I321" s="19"/>
      <c r="J321" s="19"/>
      <c r="K321" s="19"/>
    </row>
    <row r="322" spans="1:11" ht="18" customHeight="1">
      <c r="A322" s="18"/>
      <c r="B322" s="19"/>
      <c r="C322" s="19"/>
      <c r="D322" s="19"/>
      <c r="E322" s="19"/>
      <c r="F322" s="19"/>
      <c r="G322" s="19"/>
      <c r="H322" s="19"/>
      <c r="I322" s="19"/>
      <c r="J322" s="19"/>
      <c r="K322" s="19"/>
    </row>
    <row r="323" spans="1:11" ht="18" customHeight="1">
      <c r="A323" s="18"/>
      <c r="B323" s="19"/>
      <c r="C323" s="19"/>
      <c r="D323" s="19"/>
      <c r="E323" s="19"/>
      <c r="F323" s="19"/>
      <c r="G323" s="19"/>
      <c r="H323" s="19"/>
      <c r="I323" s="19"/>
      <c r="J323" s="19"/>
      <c r="K323" s="19"/>
    </row>
    <row r="324" spans="1:11" ht="18" customHeight="1">
      <c r="A324" s="18"/>
      <c r="B324" s="19"/>
      <c r="C324" s="19"/>
      <c r="D324" s="19"/>
      <c r="E324" s="19"/>
      <c r="F324" s="19"/>
      <c r="G324" s="19"/>
      <c r="H324" s="19"/>
      <c r="I324" s="19"/>
      <c r="J324" s="19"/>
      <c r="K324" s="19"/>
    </row>
    <row r="325" spans="1:11" ht="18" customHeight="1">
      <c r="A325" s="18"/>
      <c r="B325" s="19"/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1:11" ht="18" customHeight="1">
      <c r="A326" s="18"/>
      <c r="B326" s="19"/>
      <c r="C326" s="19"/>
      <c r="D326" s="19"/>
      <c r="E326" s="19"/>
      <c r="F326" s="19"/>
      <c r="G326" s="19"/>
      <c r="H326" s="19"/>
      <c r="I326" s="19"/>
      <c r="J326" s="19"/>
      <c r="K326" s="19"/>
    </row>
    <row r="327" spans="1:11" ht="18" customHeight="1">
      <c r="A327" s="18"/>
      <c r="B327" s="19"/>
      <c r="C327" s="19"/>
      <c r="D327" s="19"/>
      <c r="E327" s="19"/>
      <c r="F327" s="19"/>
      <c r="G327" s="19"/>
      <c r="H327" s="19"/>
      <c r="I327" s="19"/>
      <c r="J327" s="19"/>
      <c r="K327" s="19"/>
    </row>
    <row r="328" spans="1:11" ht="18" customHeight="1">
      <c r="A328" s="18"/>
      <c r="B328" s="19"/>
      <c r="C328" s="19"/>
      <c r="D328" s="19"/>
      <c r="E328" s="19"/>
      <c r="F328" s="19"/>
      <c r="G328" s="19"/>
      <c r="H328" s="19"/>
      <c r="I328" s="19"/>
      <c r="J328" s="19"/>
      <c r="K328" s="19"/>
    </row>
    <row r="329" spans="1:11" ht="18" customHeight="1">
      <c r="A329" s="18"/>
      <c r="B329" s="19"/>
      <c r="C329" s="19"/>
      <c r="D329" s="19"/>
      <c r="E329" s="19"/>
      <c r="F329" s="19"/>
      <c r="G329" s="19"/>
      <c r="H329" s="19"/>
      <c r="I329" s="19"/>
      <c r="J329" s="19"/>
      <c r="K329" s="19"/>
    </row>
    <row r="330" spans="1:11" ht="18" customHeight="1">
      <c r="A330" s="18"/>
      <c r="B330" s="19"/>
      <c r="C330" s="19"/>
      <c r="D330" s="19"/>
      <c r="E330" s="19"/>
      <c r="F330" s="19"/>
      <c r="G330" s="19"/>
      <c r="H330" s="19"/>
      <c r="I330" s="19"/>
      <c r="J330" s="19"/>
      <c r="K330" s="19"/>
    </row>
    <row r="331" spans="1:11" ht="18" customHeight="1">
      <c r="A331" s="18"/>
      <c r="B331" s="19"/>
      <c r="C331" s="19"/>
      <c r="D331" s="19"/>
      <c r="E331" s="19"/>
      <c r="F331" s="19"/>
      <c r="G331" s="19"/>
      <c r="H331" s="19"/>
      <c r="I331" s="19"/>
      <c r="J331" s="19"/>
      <c r="K331" s="19"/>
    </row>
    <row r="332" spans="1:11" ht="18" customHeight="1">
      <c r="A332" s="18"/>
      <c r="B332" s="19"/>
      <c r="C332" s="19"/>
      <c r="D332" s="19"/>
      <c r="E332" s="19"/>
      <c r="F332" s="19"/>
      <c r="G332" s="19"/>
      <c r="H332" s="19"/>
      <c r="I332" s="19"/>
      <c r="J332" s="19"/>
      <c r="K332" s="19"/>
    </row>
    <row r="333" spans="1:11" ht="18" customHeight="1">
      <c r="A333" s="18"/>
      <c r="B333" s="19"/>
      <c r="C333" s="19"/>
      <c r="D333" s="19"/>
      <c r="E333" s="19"/>
      <c r="F333" s="19"/>
      <c r="G333" s="19"/>
      <c r="H333" s="19"/>
      <c r="I333" s="19"/>
      <c r="J333" s="19"/>
      <c r="K333" s="19"/>
    </row>
    <row r="334" spans="1:11" ht="18" customHeight="1">
      <c r="A334" s="18"/>
      <c r="B334" s="19"/>
      <c r="C334" s="19"/>
      <c r="D334" s="19"/>
      <c r="E334" s="19"/>
      <c r="F334" s="19"/>
      <c r="G334" s="19"/>
      <c r="H334" s="19"/>
      <c r="I334" s="19"/>
      <c r="J334" s="19"/>
      <c r="K334" s="19"/>
    </row>
    <row r="335" spans="1:11" ht="18" customHeight="1">
      <c r="A335" s="18"/>
      <c r="B335" s="19"/>
      <c r="C335" s="19"/>
      <c r="D335" s="19"/>
      <c r="E335" s="19"/>
      <c r="F335" s="19"/>
      <c r="G335" s="19"/>
      <c r="H335" s="19"/>
      <c r="I335" s="19"/>
      <c r="J335" s="19"/>
      <c r="K335" s="19"/>
    </row>
    <row r="336" spans="1:11" ht="18" customHeight="1">
      <c r="A336" s="18"/>
      <c r="B336" s="19"/>
      <c r="C336" s="19"/>
      <c r="D336" s="19"/>
      <c r="E336" s="19"/>
      <c r="F336" s="19"/>
      <c r="G336" s="19"/>
      <c r="H336" s="19"/>
      <c r="I336" s="19"/>
      <c r="J336" s="19"/>
      <c r="K336" s="19"/>
    </row>
    <row r="337" spans="1:11" ht="18" customHeight="1">
      <c r="A337" s="18"/>
      <c r="B337" s="19"/>
      <c r="C337" s="19"/>
      <c r="D337" s="19"/>
      <c r="E337" s="19"/>
      <c r="F337" s="19"/>
      <c r="G337" s="19"/>
      <c r="H337" s="19"/>
      <c r="I337" s="19"/>
      <c r="J337" s="19"/>
      <c r="K337" s="19"/>
    </row>
    <row r="338" spans="1:11" ht="18" customHeight="1">
      <c r="A338" s="18"/>
      <c r="B338" s="19"/>
      <c r="C338" s="19"/>
      <c r="D338" s="19"/>
      <c r="E338" s="19"/>
      <c r="F338" s="19"/>
      <c r="G338" s="19"/>
      <c r="H338" s="19"/>
      <c r="I338" s="19"/>
      <c r="J338" s="19"/>
      <c r="K338" s="19"/>
    </row>
    <row r="339" spans="1:11" ht="18" customHeight="1">
      <c r="A339" s="18"/>
      <c r="B339" s="19"/>
      <c r="C339" s="19"/>
      <c r="D339" s="19"/>
      <c r="E339" s="19"/>
      <c r="F339" s="19"/>
      <c r="G339" s="19"/>
      <c r="H339" s="19"/>
      <c r="I339" s="19"/>
      <c r="J339" s="19"/>
      <c r="K339" s="19"/>
    </row>
    <row r="340" spans="1:11" ht="18" customHeight="1">
      <c r="A340" s="18"/>
      <c r="B340" s="19"/>
      <c r="C340" s="19"/>
      <c r="D340" s="19"/>
      <c r="E340" s="19"/>
      <c r="F340" s="19"/>
      <c r="G340" s="19"/>
      <c r="H340" s="19"/>
      <c r="I340" s="19"/>
      <c r="J340" s="19"/>
      <c r="K340" s="19"/>
    </row>
    <row r="341" spans="1:11" ht="18" customHeight="1">
      <c r="A341" s="18"/>
      <c r="B341" s="19"/>
      <c r="C341" s="19"/>
      <c r="D341" s="19"/>
      <c r="E341" s="19"/>
      <c r="F341" s="19"/>
      <c r="G341" s="19"/>
      <c r="H341" s="19"/>
      <c r="I341" s="19"/>
      <c r="J341" s="19"/>
      <c r="K341" s="19"/>
    </row>
    <row r="342" spans="1:11" ht="18" customHeight="1">
      <c r="A342" s="18"/>
      <c r="B342" s="19"/>
      <c r="C342" s="19"/>
      <c r="D342" s="19"/>
      <c r="E342" s="19"/>
      <c r="F342" s="19"/>
      <c r="G342" s="19"/>
      <c r="H342" s="19"/>
      <c r="I342" s="19"/>
      <c r="J342" s="19"/>
      <c r="K342" s="19"/>
    </row>
    <row r="343" spans="1:11" ht="18" customHeight="1">
      <c r="A343" s="18"/>
      <c r="B343" s="19"/>
      <c r="C343" s="19"/>
      <c r="D343" s="19"/>
      <c r="E343" s="19"/>
      <c r="F343" s="19"/>
      <c r="G343" s="19"/>
      <c r="H343" s="19"/>
      <c r="I343" s="19"/>
      <c r="J343" s="19"/>
      <c r="K343" s="19"/>
    </row>
    <row r="344" spans="1:11" ht="18" customHeight="1">
      <c r="A344" s="18"/>
      <c r="B344" s="19"/>
      <c r="C344" s="19"/>
      <c r="D344" s="19"/>
      <c r="E344" s="19"/>
      <c r="F344" s="19"/>
      <c r="G344" s="19"/>
      <c r="H344" s="19"/>
      <c r="I344" s="19"/>
      <c r="J344" s="19"/>
      <c r="K344" s="19"/>
    </row>
    <row r="345" spans="1:11" ht="18" customHeight="1">
      <c r="A345" s="18"/>
      <c r="B345" s="19"/>
      <c r="C345" s="19"/>
      <c r="D345" s="19"/>
      <c r="E345" s="19"/>
      <c r="F345" s="19"/>
      <c r="G345" s="19"/>
      <c r="H345" s="19"/>
      <c r="I345" s="19"/>
      <c r="J345" s="19"/>
      <c r="K345" s="19"/>
    </row>
    <row r="346" spans="1:11" ht="18" customHeight="1">
      <c r="A346" s="18"/>
      <c r="B346" s="19"/>
      <c r="C346" s="19"/>
      <c r="D346" s="19"/>
      <c r="E346" s="19"/>
      <c r="F346" s="19"/>
      <c r="G346" s="19"/>
      <c r="H346" s="19"/>
      <c r="I346" s="19"/>
      <c r="J346" s="19"/>
      <c r="K346" s="19"/>
    </row>
    <row r="347" spans="1:11" ht="18" customHeight="1">
      <c r="A347" s="18"/>
      <c r="B347" s="19"/>
      <c r="C347" s="19"/>
      <c r="D347" s="19"/>
      <c r="E347" s="19"/>
      <c r="F347" s="19"/>
      <c r="G347" s="19"/>
      <c r="H347" s="19"/>
      <c r="I347" s="19"/>
      <c r="J347" s="19"/>
      <c r="K347" s="19"/>
    </row>
    <row r="348" spans="1:11" ht="18" customHeight="1">
      <c r="A348" s="18"/>
      <c r="B348" s="19"/>
      <c r="C348" s="19"/>
      <c r="D348" s="19"/>
      <c r="E348" s="19"/>
      <c r="F348" s="19"/>
      <c r="G348" s="19"/>
      <c r="H348" s="19"/>
      <c r="I348" s="19"/>
      <c r="J348" s="19"/>
      <c r="K348" s="19"/>
    </row>
    <row r="349" spans="1:11" ht="18" customHeight="1">
      <c r="A349" s="18"/>
      <c r="B349" s="19"/>
      <c r="C349" s="19"/>
      <c r="D349" s="19"/>
      <c r="E349" s="19"/>
      <c r="F349" s="19"/>
      <c r="G349" s="19"/>
      <c r="H349" s="19"/>
      <c r="I349" s="19"/>
      <c r="J349" s="19"/>
      <c r="K349" s="19"/>
    </row>
    <row r="350" spans="1:11" ht="18" customHeight="1">
      <c r="A350" s="18"/>
      <c r="B350" s="19"/>
      <c r="C350" s="19"/>
      <c r="D350" s="19"/>
      <c r="E350" s="19"/>
      <c r="F350" s="19"/>
      <c r="G350" s="19"/>
      <c r="H350" s="19"/>
      <c r="I350" s="19"/>
      <c r="J350" s="19"/>
      <c r="K350" s="19"/>
    </row>
    <row r="351" spans="1:11" ht="18" customHeight="1">
      <c r="A351" s="7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 ht="18" customHeight="1">
      <c r="A352" s="7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spans="1:11" ht="18" customHeight="1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spans="1:11" ht="18" customHeight="1">
      <c r="A354" s="7"/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 spans="1:11" ht="18" customHeight="1">
      <c r="A355" s="7"/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 spans="1:11" ht="18" customHeight="1">
      <c r="A356" s="7"/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 spans="1:11" ht="18" customHeight="1">
      <c r="A357" s="7"/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spans="1:11" ht="18" customHeight="1">
      <c r="A358" s="7"/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 spans="1:11" ht="18" customHeight="1">
      <c r="A359" s="7"/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 spans="1:11" ht="18" customHeight="1">
      <c r="A360" s="7"/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 spans="1:11" ht="18" customHeight="1">
      <c r="A361" s="7"/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 spans="1:11" ht="18" customHeight="1">
      <c r="A362" s="7"/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 spans="1:11" ht="18" customHeight="1">
      <c r="A363" s="7"/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spans="1:11" ht="18" customHeight="1">
      <c r="A364" s="7"/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 spans="1:11" ht="18" customHeight="1">
      <c r="A365" s="7"/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 spans="1:11" ht="18" customHeight="1">
      <c r="A366" s="7"/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 spans="1:11" ht="18" customHeight="1">
      <c r="A367" s="7"/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 spans="1:11" ht="18" customHeight="1">
      <c r="A368" s="7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 ht="18" customHeight="1">
      <c r="A369" s="7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 ht="18" customHeight="1">
      <c r="A370" s="7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 ht="18" customHeight="1">
      <c r="A371" s="7"/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spans="1:11" ht="18" customHeight="1">
      <c r="A372" s="7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spans="1:11" ht="18" customHeight="1">
      <c r="A373" s="7"/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spans="1:11" ht="18" customHeight="1">
      <c r="A374" s="7"/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 spans="1:11" ht="18" customHeight="1">
      <c r="A375" s="7"/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 spans="1:11" ht="18" customHeight="1">
      <c r="A376" s="7"/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 spans="1:11" ht="18" customHeight="1">
      <c r="A377" s="7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 ht="18" customHeight="1">
      <c r="A378" s="7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spans="1:11" ht="18" customHeight="1">
      <c r="A379" s="7"/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spans="1:11" ht="18" customHeight="1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spans="1:11" ht="18" customHeight="1">
      <c r="A381" s="7"/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spans="1:11" ht="18" customHeight="1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 spans="1:11" ht="18" customHeight="1">
      <c r="A383" s="7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spans="1:11" ht="18" customHeight="1">
      <c r="A384" s="7"/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spans="1:11" ht="18" customHeight="1">
      <c r="A385" s="7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spans="1:11" ht="18" customHeight="1">
      <c r="A386" s="7"/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spans="1:11" ht="18" customHeight="1">
      <c r="A387" s="7"/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 spans="1:11" ht="18" customHeight="1">
      <c r="A388" s="7"/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 spans="1:11" ht="18" customHeight="1">
      <c r="A389" s="7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 spans="1:11" ht="18" customHeight="1">
      <c r="A390" s="7"/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spans="1:11" ht="18" customHeight="1">
      <c r="A391" s="7"/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 spans="1:11" ht="18" customHeight="1">
      <c r="A392" s="7"/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spans="1:11" ht="18" customHeight="1">
      <c r="A393" s="7"/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 spans="1:11" ht="18" customHeight="1">
      <c r="A394" s="7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 spans="1:11" ht="18" customHeight="1">
      <c r="A395" s="7"/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 spans="1:11" ht="18" customHeight="1">
      <c r="A396" s="7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 spans="1:11" ht="18" customHeight="1">
      <c r="A397" s="7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spans="1:11" ht="18" customHeight="1">
      <c r="A398" s="7"/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spans="1:11" ht="18" customHeight="1">
      <c r="A399" s="7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spans="1:11" ht="18" customHeight="1">
      <c r="A400" s="7"/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spans="1:11" ht="18" customHeight="1">
      <c r="A401" s="7"/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 spans="1:11" ht="18" customHeight="1">
      <c r="A402" s="7"/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spans="1:11" ht="18" customHeight="1">
      <c r="A403" s="7"/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 spans="1:11" ht="18" customHeight="1">
      <c r="A404" s="7"/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 spans="1:11" ht="18" customHeight="1">
      <c r="A405" s="7"/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 spans="1:11" ht="18" customHeight="1">
      <c r="A406" s="7"/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 spans="1:11" ht="18" customHeight="1">
      <c r="A407" s="7"/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 spans="1:11" ht="18" customHeight="1">
      <c r="A408" s="7"/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 spans="1:11" ht="18" customHeight="1">
      <c r="A409" s="7"/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 spans="1:11" ht="18" customHeight="1">
      <c r="A410" s="7"/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 spans="1:11" ht="18" customHeight="1">
      <c r="A411" s="7"/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spans="1:11" ht="18" customHeight="1">
      <c r="A412" s="7"/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 spans="1:11" ht="18" customHeight="1">
      <c r="A413" s="7"/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 spans="1:11" ht="18" customHeight="1">
      <c r="A414" s="7"/>
      <c r="B414" s="8"/>
      <c r="C414" s="8"/>
      <c r="D414" s="8"/>
      <c r="E414" s="8"/>
      <c r="F414" s="8"/>
      <c r="G414" s="8"/>
      <c r="H414" s="8"/>
      <c r="I414" s="8"/>
      <c r="J414" s="8"/>
      <c r="K414" s="8"/>
    </row>
    <row r="415" spans="1:11" ht="18" customHeight="1">
      <c r="A415" s="7"/>
      <c r="B415" s="8"/>
      <c r="C415" s="8"/>
      <c r="D415" s="8"/>
      <c r="E415" s="8"/>
      <c r="F415" s="8"/>
      <c r="G415" s="8"/>
      <c r="H415" s="8"/>
      <c r="I415" s="8"/>
      <c r="J415" s="8"/>
      <c r="K415" s="8"/>
    </row>
    <row r="416" spans="1:11" ht="18" customHeight="1">
      <c r="A416" s="7"/>
      <c r="B416" s="8"/>
      <c r="C416" s="8"/>
      <c r="D416" s="8"/>
      <c r="E416" s="8"/>
      <c r="F416" s="8"/>
      <c r="G416" s="8"/>
      <c r="H416" s="8"/>
      <c r="I416" s="8"/>
      <c r="J416" s="8"/>
      <c r="K416" s="8"/>
    </row>
    <row r="417" spans="1:11" ht="18" customHeight="1">
      <c r="A417" s="7"/>
      <c r="B417" s="8"/>
      <c r="C417" s="8"/>
      <c r="D417" s="8"/>
      <c r="E417" s="8"/>
      <c r="F417" s="8"/>
      <c r="G417" s="8"/>
      <c r="H417" s="8"/>
      <c r="I417" s="8"/>
      <c r="J417" s="8"/>
      <c r="K417" s="8"/>
    </row>
    <row r="418" spans="1:11" ht="18" customHeight="1">
      <c r="A418" s="7"/>
      <c r="B418" s="8"/>
      <c r="C418" s="8"/>
      <c r="D418" s="8"/>
      <c r="E418" s="8"/>
      <c r="F418" s="8"/>
      <c r="G418" s="8"/>
      <c r="H418" s="8"/>
      <c r="I418" s="8"/>
      <c r="J418" s="8"/>
      <c r="K418" s="8"/>
    </row>
    <row r="419" spans="1:11" ht="18" customHeight="1">
      <c r="A419" s="7"/>
      <c r="B419" s="8"/>
      <c r="C419" s="8"/>
      <c r="D419" s="8"/>
      <c r="E419" s="8"/>
      <c r="F419" s="8"/>
      <c r="G419" s="8"/>
      <c r="H419" s="8"/>
      <c r="I419" s="8"/>
      <c r="J419" s="8"/>
      <c r="K419" s="8"/>
    </row>
    <row r="420" spans="1:11" ht="18" customHeight="1">
      <c r="A420" s="7"/>
      <c r="B420" s="8"/>
      <c r="C420" s="8"/>
      <c r="D420" s="8"/>
      <c r="E420" s="8"/>
      <c r="F420" s="8"/>
      <c r="G420" s="8"/>
      <c r="H420" s="8"/>
      <c r="I420" s="8"/>
      <c r="J420" s="8"/>
      <c r="K420" s="8"/>
    </row>
    <row r="421" spans="1:11" ht="18" customHeight="1">
      <c r="A421" s="7"/>
      <c r="B421" s="8"/>
      <c r="C421" s="8"/>
      <c r="D421" s="8"/>
      <c r="E421" s="8"/>
      <c r="F421" s="8"/>
      <c r="G421" s="8"/>
      <c r="H421" s="8"/>
      <c r="I421" s="8"/>
      <c r="J421" s="8"/>
      <c r="K421" s="8"/>
    </row>
    <row r="422" spans="1:11" ht="18" customHeight="1">
      <c r="A422" s="7"/>
      <c r="B422" s="8"/>
      <c r="C422" s="8"/>
      <c r="D422" s="8"/>
      <c r="E422" s="8"/>
      <c r="F422" s="8"/>
      <c r="G422" s="8"/>
      <c r="H422" s="8"/>
      <c r="I422" s="8"/>
      <c r="J422" s="8"/>
      <c r="K422" s="8"/>
    </row>
    <row r="423" spans="1:11" ht="18" customHeight="1">
      <c r="A423" s="7"/>
      <c r="B423" s="8"/>
      <c r="C423" s="8"/>
      <c r="D423" s="8"/>
      <c r="E423" s="8"/>
      <c r="F423" s="8"/>
      <c r="G423" s="8"/>
      <c r="H423" s="8"/>
      <c r="I423" s="8"/>
      <c r="J423" s="8"/>
      <c r="K423" s="8"/>
    </row>
    <row r="424" spans="1:11" ht="18" customHeight="1">
      <c r="A424" s="7"/>
      <c r="B424" s="8"/>
      <c r="C424" s="8"/>
      <c r="D424" s="8"/>
      <c r="E424" s="8"/>
      <c r="F424" s="8"/>
      <c r="G424" s="8"/>
      <c r="H424" s="8"/>
      <c r="I424" s="8"/>
      <c r="J424" s="8"/>
      <c r="K424" s="8"/>
    </row>
    <row r="425" spans="1:11" ht="18" customHeight="1">
      <c r="A425" s="7"/>
      <c r="B425" s="8"/>
      <c r="C425" s="8"/>
      <c r="D425" s="8"/>
      <c r="E425" s="8"/>
      <c r="F425" s="8"/>
      <c r="G425" s="8"/>
      <c r="H425" s="8"/>
      <c r="I425" s="8"/>
      <c r="J425" s="8"/>
      <c r="K425" s="8"/>
    </row>
    <row r="426" spans="1:11" ht="18" customHeight="1">
      <c r="A426" s="7"/>
      <c r="B426" s="8"/>
      <c r="C426" s="8"/>
      <c r="D426" s="8"/>
      <c r="E426" s="8"/>
      <c r="F426" s="8"/>
      <c r="G426" s="8"/>
      <c r="H426" s="8"/>
      <c r="I426" s="8"/>
      <c r="J426" s="8"/>
      <c r="K426" s="8"/>
    </row>
    <row r="427" spans="1:11" ht="18" customHeight="1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 spans="1:11" ht="18" customHeight="1">
      <c r="A428" s="7"/>
      <c r="B428" s="8"/>
      <c r="C428" s="8"/>
      <c r="D428" s="8"/>
      <c r="E428" s="8"/>
      <c r="F428" s="8"/>
      <c r="G428" s="8"/>
      <c r="H428" s="8"/>
      <c r="I428" s="8"/>
      <c r="J428" s="8"/>
      <c r="K428" s="8"/>
    </row>
    <row r="429" spans="1:11" ht="18" customHeight="1">
      <c r="A429" s="7"/>
      <c r="B429" s="8"/>
      <c r="C429" s="8"/>
      <c r="D429" s="8"/>
      <c r="E429" s="8"/>
      <c r="F429" s="8"/>
      <c r="G429" s="8"/>
      <c r="H429" s="8"/>
      <c r="I429" s="8"/>
      <c r="J429" s="8"/>
      <c r="K429" s="8"/>
    </row>
    <row r="430" spans="1:11" ht="18" customHeight="1">
      <c r="A430" s="7"/>
      <c r="B430" s="8"/>
      <c r="C430" s="8"/>
      <c r="D430" s="8"/>
      <c r="E430" s="8"/>
      <c r="F430" s="8"/>
      <c r="G430" s="8"/>
      <c r="H430" s="8"/>
      <c r="I430" s="8"/>
      <c r="J430" s="8"/>
      <c r="K430" s="8"/>
    </row>
    <row r="431" spans="1:11" ht="18" customHeight="1">
      <c r="A431" s="7"/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 spans="1:11" ht="18" customHeight="1">
      <c r="A432" s="7"/>
      <c r="B432" s="8"/>
      <c r="C432" s="8"/>
      <c r="D432" s="8"/>
      <c r="E432" s="8"/>
      <c r="F432" s="8"/>
      <c r="G432" s="8"/>
      <c r="H432" s="8"/>
      <c r="I432" s="8"/>
      <c r="J432" s="8"/>
      <c r="K432" s="8"/>
    </row>
    <row r="433" spans="1:11" ht="18" customHeight="1">
      <c r="A433" s="7"/>
      <c r="B433" s="8"/>
      <c r="C433" s="8"/>
      <c r="D433" s="8"/>
      <c r="E433" s="8"/>
      <c r="F433" s="8"/>
      <c r="G433" s="8"/>
      <c r="H433" s="8"/>
      <c r="I433" s="8"/>
      <c r="J433" s="8"/>
      <c r="K433" s="8"/>
    </row>
    <row r="434" spans="1:11" ht="18" customHeight="1">
      <c r="A434" s="7"/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 spans="1:11" ht="18" customHeight="1">
      <c r="A435" s="7"/>
      <c r="B435" s="8"/>
      <c r="C435" s="8"/>
      <c r="D435" s="8"/>
      <c r="E435" s="8"/>
      <c r="F435" s="8"/>
      <c r="G435" s="8"/>
      <c r="H435" s="8"/>
      <c r="I435" s="8"/>
      <c r="J435" s="8"/>
      <c r="K435" s="8"/>
    </row>
    <row r="436" spans="1:11" ht="18" customHeight="1">
      <c r="A436" s="7"/>
      <c r="B436" s="8"/>
      <c r="C436" s="8"/>
      <c r="D436" s="8"/>
      <c r="E436" s="8"/>
      <c r="F436" s="8"/>
      <c r="G436" s="8"/>
      <c r="H436" s="8"/>
      <c r="I436" s="8"/>
      <c r="J436" s="8"/>
      <c r="K436" s="8"/>
    </row>
    <row r="437" spans="1:11" ht="18" customHeight="1">
      <c r="A437" s="7"/>
      <c r="B437" s="8"/>
      <c r="C437" s="8"/>
      <c r="D437" s="8"/>
      <c r="E437" s="8"/>
      <c r="F437" s="8"/>
      <c r="G437" s="8"/>
      <c r="H437" s="8"/>
      <c r="I437" s="8"/>
      <c r="J437" s="8"/>
      <c r="K437" s="8"/>
    </row>
    <row r="438" spans="1:11" ht="18" customHeight="1">
      <c r="A438" s="7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spans="1:11" ht="18" customHeight="1">
      <c r="A439" s="7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spans="1:11" ht="18" customHeight="1">
      <c r="A440" s="7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spans="1:11" ht="18" customHeight="1">
      <c r="A441" s="7"/>
      <c r="B441" s="8"/>
      <c r="C441" s="8"/>
      <c r="D441" s="8"/>
      <c r="E441" s="8"/>
      <c r="F441" s="8"/>
      <c r="G441" s="8"/>
      <c r="H441" s="8"/>
      <c r="I441" s="8"/>
      <c r="J441" s="8"/>
      <c r="K441" s="8"/>
    </row>
    <row r="442" spans="1:11" ht="18" customHeight="1">
      <c r="A442" s="7"/>
      <c r="B442" s="8"/>
      <c r="C442" s="8"/>
      <c r="D442" s="8"/>
      <c r="E442" s="8"/>
      <c r="F442" s="8"/>
      <c r="G442" s="8"/>
      <c r="H442" s="8"/>
      <c r="I442" s="8"/>
      <c r="J442" s="8"/>
      <c r="K442" s="8"/>
    </row>
    <row r="443" spans="1:11" ht="18" customHeight="1">
      <c r="A443" s="7"/>
      <c r="B443" s="8"/>
      <c r="C443" s="8"/>
      <c r="D443" s="8"/>
      <c r="E443" s="8"/>
      <c r="F443" s="8"/>
      <c r="G443" s="8"/>
      <c r="H443" s="8"/>
      <c r="I443" s="8"/>
      <c r="J443" s="8"/>
      <c r="K443" s="8"/>
    </row>
    <row r="444" spans="1:11" ht="18" customHeight="1">
      <c r="A444" s="7"/>
      <c r="B444" s="8"/>
      <c r="C444" s="8"/>
      <c r="D444" s="8"/>
      <c r="E444" s="8"/>
      <c r="F444" s="8"/>
      <c r="G444" s="8"/>
      <c r="H444" s="8"/>
      <c r="I444" s="8"/>
      <c r="J444" s="8"/>
      <c r="K444" s="8"/>
    </row>
    <row r="445" spans="1:11" ht="18" customHeight="1">
      <c r="A445" s="7"/>
      <c r="B445" s="8"/>
      <c r="C445" s="8"/>
      <c r="D445" s="8"/>
      <c r="E445" s="8"/>
      <c r="F445" s="8"/>
      <c r="G445" s="8"/>
      <c r="H445" s="8"/>
      <c r="I445" s="8"/>
      <c r="J445" s="8"/>
      <c r="K445" s="8"/>
    </row>
    <row r="446" spans="1:11" ht="18" customHeight="1">
      <c r="A446" s="7"/>
      <c r="B446" s="8"/>
      <c r="C446" s="8"/>
      <c r="D446" s="8"/>
      <c r="E446" s="8"/>
      <c r="F446" s="8"/>
      <c r="G446" s="8"/>
      <c r="H446" s="8"/>
      <c r="I446" s="8"/>
      <c r="J446" s="8"/>
      <c r="K446" s="8"/>
    </row>
    <row r="447" spans="1:11" ht="18" customHeight="1">
      <c r="A447" s="7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spans="1:11" ht="18" customHeight="1">
      <c r="A448" s="7"/>
      <c r="B448" s="8"/>
      <c r="C448" s="8"/>
      <c r="D448" s="8"/>
      <c r="E448" s="8"/>
      <c r="F448" s="8"/>
      <c r="G448" s="8"/>
      <c r="H448" s="8"/>
      <c r="I448" s="8"/>
      <c r="J448" s="8"/>
      <c r="K448" s="8"/>
    </row>
    <row r="449" spans="1:11" ht="18" customHeight="1">
      <c r="A449" s="7"/>
      <c r="B449" s="8"/>
      <c r="C449" s="8"/>
      <c r="D449" s="8"/>
      <c r="E449" s="8"/>
      <c r="F449" s="8"/>
      <c r="G449" s="8"/>
      <c r="H449" s="8"/>
      <c r="I449" s="8"/>
      <c r="J449" s="8"/>
      <c r="K449" s="8"/>
    </row>
    <row r="450" spans="1:11" ht="18" customHeight="1">
      <c r="A450" s="7"/>
      <c r="B450" s="8"/>
      <c r="C450" s="8"/>
      <c r="D450" s="8"/>
      <c r="E450" s="8"/>
      <c r="F450" s="8"/>
      <c r="G450" s="8"/>
      <c r="H450" s="8"/>
      <c r="I450" s="8"/>
      <c r="J450" s="8"/>
      <c r="K450" s="8"/>
    </row>
    <row r="451" spans="1:11" ht="18" customHeight="1">
      <c r="A451" s="7"/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 spans="1:11" ht="18" customHeight="1">
      <c r="A452" s="7"/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 spans="1:11" ht="18" customHeight="1">
      <c r="A453" s="7"/>
      <c r="B453" s="8"/>
      <c r="C453" s="8"/>
      <c r="D453" s="8"/>
      <c r="E453" s="8"/>
      <c r="F453" s="8"/>
      <c r="G453" s="8"/>
      <c r="H453" s="8"/>
      <c r="I453" s="8"/>
      <c r="J453" s="8"/>
      <c r="K453" s="8"/>
    </row>
    <row r="454" spans="1:11" ht="18" customHeight="1">
      <c r="A454" s="7"/>
      <c r="B454" s="8"/>
      <c r="C454" s="8"/>
      <c r="D454" s="8"/>
      <c r="E454" s="8"/>
      <c r="F454" s="8"/>
      <c r="G454" s="8"/>
      <c r="H454" s="8"/>
      <c r="I454" s="8"/>
      <c r="J454" s="8"/>
      <c r="K454" s="8"/>
    </row>
    <row r="455" spans="1:11" ht="18" customHeight="1">
      <c r="A455" s="7"/>
      <c r="B455" s="8"/>
      <c r="C455" s="8"/>
      <c r="D455" s="8"/>
      <c r="E455" s="8"/>
      <c r="F455" s="8"/>
      <c r="G455" s="8"/>
      <c r="H455" s="8"/>
      <c r="I455" s="8"/>
      <c r="J455" s="8"/>
      <c r="K455" s="8"/>
    </row>
    <row r="456" spans="1:11" ht="18" customHeight="1">
      <c r="A456" s="7"/>
      <c r="B456" s="8"/>
      <c r="C456" s="8"/>
      <c r="D456" s="8"/>
      <c r="E456" s="8"/>
      <c r="F456" s="8"/>
      <c r="G456" s="8"/>
      <c r="H456" s="8"/>
      <c r="I456" s="8"/>
      <c r="J456" s="8"/>
      <c r="K456" s="8"/>
    </row>
    <row r="457" spans="1:11" ht="18" customHeight="1">
      <c r="A457" s="7"/>
      <c r="B457" s="8"/>
      <c r="C457" s="8"/>
      <c r="D457" s="8"/>
      <c r="E457" s="8"/>
      <c r="F457" s="8"/>
      <c r="G457" s="8"/>
      <c r="H457" s="8"/>
      <c r="I457" s="8"/>
      <c r="J457" s="8"/>
      <c r="K457" s="8"/>
    </row>
    <row r="458" spans="1:11" ht="18" customHeight="1">
      <c r="A458" s="7"/>
      <c r="B458" s="8"/>
      <c r="C458" s="8"/>
      <c r="D458" s="8"/>
      <c r="E458" s="8"/>
      <c r="F458" s="8"/>
      <c r="G458" s="8"/>
      <c r="H458" s="8"/>
      <c r="I458" s="8"/>
      <c r="J458" s="8"/>
      <c r="K458" s="8"/>
    </row>
    <row r="459" spans="1:11" ht="18" customHeight="1">
      <c r="A459" s="7"/>
      <c r="B459" s="8"/>
      <c r="C459" s="8"/>
      <c r="D459" s="8"/>
      <c r="E459" s="8"/>
      <c r="F459" s="8"/>
      <c r="G459" s="8"/>
      <c r="H459" s="8"/>
      <c r="I459" s="8"/>
      <c r="J459" s="8"/>
      <c r="K459" s="8"/>
    </row>
    <row r="460" spans="1:11" ht="18" customHeight="1">
      <c r="A460" s="7"/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 spans="1:11" ht="18" customHeight="1">
      <c r="A461" s="7"/>
      <c r="B461" s="8"/>
      <c r="C461" s="8"/>
      <c r="D461" s="8"/>
      <c r="E461" s="8"/>
      <c r="F461" s="8"/>
      <c r="G461" s="8"/>
      <c r="H461" s="8"/>
      <c r="I461" s="8"/>
      <c r="J461" s="8"/>
      <c r="K461" s="8"/>
    </row>
    <row r="462" spans="1:11" ht="18" customHeight="1">
      <c r="A462" s="7"/>
      <c r="B462" s="8"/>
      <c r="C462" s="8"/>
      <c r="D462" s="8"/>
      <c r="E462" s="8"/>
      <c r="F462" s="8"/>
      <c r="G462" s="8"/>
      <c r="H462" s="8"/>
      <c r="I462" s="8"/>
      <c r="J462" s="8"/>
      <c r="K462" s="8"/>
    </row>
    <row r="463" spans="1:11" ht="18" customHeight="1">
      <c r="A463" s="7"/>
      <c r="B463" s="8"/>
      <c r="C463" s="8"/>
      <c r="D463" s="8"/>
      <c r="E463" s="8"/>
      <c r="F463" s="8"/>
      <c r="G463" s="8"/>
      <c r="H463" s="8"/>
      <c r="I463" s="8"/>
      <c r="J463" s="8"/>
      <c r="K463" s="8"/>
    </row>
    <row r="464" spans="1:11" ht="18" customHeight="1">
      <c r="A464" s="7"/>
      <c r="B464" s="8"/>
      <c r="C464" s="8"/>
      <c r="D464" s="8"/>
      <c r="E464" s="8"/>
      <c r="F464" s="8"/>
      <c r="G464" s="8"/>
      <c r="H464" s="8"/>
      <c r="I464" s="8"/>
      <c r="J464" s="8"/>
      <c r="K464" s="8"/>
    </row>
    <row r="465" spans="1:11" ht="18" customHeight="1">
      <c r="A465" s="7"/>
      <c r="B465" s="8"/>
      <c r="C465" s="8"/>
      <c r="D465" s="8"/>
      <c r="E465" s="8"/>
      <c r="F465" s="8"/>
      <c r="G465" s="8"/>
      <c r="H465" s="8"/>
      <c r="I465" s="8"/>
      <c r="J465" s="8"/>
      <c r="K465" s="8"/>
    </row>
    <row r="466" spans="1:11" ht="18" customHeight="1">
      <c r="A466" s="7"/>
      <c r="B466" s="8"/>
      <c r="C466" s="8"/>
      <c r="D466" s="8"/>
      <c r="E466" s="8"/>
      <c r="F466" s="8"/>
      <c r="G466" s="8"/>
      <c r="H466" s="8"/>
      <c r="I466" s="8"/>
      <c r="J466" s="8"/>
      <c r="K466" s="8"/>
    </row>
    <row r="467" spans="1:11" ht="18" customHeight="1">
      <c r="A467" s="7"/>
      <c r="B467" s="8"/>
      <c r="C467" s="8"/>
      <c r="D467" s="8"/>
      <c r="E467" s="8"/>
      <c r="F467" s="8"/>
      <c r="G467" s="8"/>
      <c r="H467" s="8"/>
      <c r="I467" s="8"/>
      <c r="J467" s="8"/>
      <c r="K467" s="8"/>
    </row>
    <row r="468" spans="1:11" ht="18" customHeight="1">
      <c r="A468" s="7"/>
      <c r="B468" s="8"/>
      <c r="C468" s="8"/>
      <c r="D468" s="8"/>
      <c r="E468" s="8"/>
      <c r="F468" s="8"/>
      <c r="G468" s="8"/>
      <c r="H468" s="8"/>
      <c r="I468" s="8"/>
      <c r="J468" s="8"/>
      <c r="K468" s="8"/>
    </row>
    <row r="469" spans="1:11" ht="18" customHeight="1">
      <c r="A469" s="7"/>
      <c r="B469" s="8"/>
      <c r="C469" s="8"/>
      <c r="D469" s="8"/>
      <c r="E469" s="8"/>
      <c r="F469" s="8"/>
      <c r="G469" s="8"/>
      <c r="H469" s="8"/>
      <c r="I469" s="8"/>
      <c r="J469" s="8"/>
      <c r="K469" s="8"/>
    </row>
    <row r="470" spans="1:11" ht="18" customHeight="1">
      <c r="A470" s="7"/>
      <c r="B470" s="8"/>
      <c r="C470" s="8"/>
      <c r="D470" s="8"/>
      <c r="E470" s="8"/>
      <c r="F470" s="8"/>
      <c r="G470" s="8"/>
      <c r="H470" s="8"/>
      <c r="I470" s="8"/>
      <c r="J470" s="8"/>
      <c r="K470" s="8"/>
    </row>
    <row r="471" spans="1:11" ht="18" customHeight="1">
      <c r="A471" s="7"/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 spans="1:11" ht="18" customHeight="1">
      <c r="A472" s="7"/>
      <c r="B472" s="8"/>
      <c r="C472" s="8"/>
      <c r="D472" s="8"/>
      <c r="E472" s="8"/>
      <c r="F472" s="8"/>
      <c r="G472" s="8"/>
      <c r="H472" s="8"/>
      <c r="I472" s="8"/>
      <c r="J472" s="8"/>
      <c r="K472" s="8"/>
    </row>
    <row r="473" spans="1:11" ht="18" customHeight="1">
      <c r="A473" s="7"/>
      <c r="B473" s="8"/>
      <c r="C473" s="8"/>
      <c r="D473" s="8"/>
      <c r="E473" s="8"/>
      <c r="F473" s="8"/>
      <c r="G473" s="8"/>
      <c r="H473" s="8"/>
      <c r="I473" s="8"/>
      <c r="J473" s="8"/>
      <c r="K473" s="8"/>
    </row>
    <row r="474" spans="1:11" ht="18" customHeight="1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</row>
    <row r="475" spans="1:11" ht="18" customHeight="1">
      <c r="A475" s="7"/>
      <c r="B475" s="8"/>
      <c r="C475" s="8"/>
      <c r="D475" s="8"/>
      <c r="E475" s="8"/>
      <c r="F475" s="8"/>
      <c r="G475" s="8"/>
      <c r="H475" s="8"/>
      <c r="I475" s="8"/>
      <c r="J475" s="8"/>
      <c r="K475" s="8"/>
    </row>
    <row r="476" spans="1:11" ht="18" customHeight="1">
      <c r="A476" s="7"/>
      <c r="B476" s="8"/>
      <c r="C476" s="8"/>
      <c r="D476" s="8"/>
      <c r="E476" s="8"/>
      <c r="F476" s="8"/>
      <c r="G476" s="8"/>
      <c r="H476" s="8"/>
      <c r="I476" s="8"/>
      <c r="J476" s="8"/>
      <c r="K476" s="8"/>
    </row>
    <row r="477" spans="1:11" ht="18" customHeight="1">
      <c r="A477" s="7"/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 spans="1:11" ht="18" customHeight="1">
      <c r="A478" s="7"/>
      <c r="B478" s="8"/>
      <c r="C478" s="8"/>
      <c r="D478" s="8"/>
      <c r="E478" s="8"/>
      <c r="F478" s="8"/>
      <c r="G478" s="8"/>
      <c r="H478" s="8"/>
      <c r="I478" s="8"/>
      <c r="J478" s="8"/>
      <c r="K478" s="8"/>
    </row>
    <row r="479" spans="1:11" ht="18" customHeight="1">
      <c r="A479" s="7"/>
      <c r="B479" s="8"/>
      <c r="C479" s="8"/>
      <c r="D479" s="8"/>
      <c r="E479" s="8"/>
      <c r="F479" s="8"/>
      <c r="G479" s="8"/>
      <c r="H479" s="8"/>
      <c r="I479" s="8"/>
      <c r="J479" s="8"/>
      <c r="K479" s="8"/>
    </row>
    <row r="480" spans="1:11" ht="18" customHeight="1">
      <c r="A480" s="7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 ht="18" customHeight="1">
      <c r="A481" s="7"/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spans="1:11" ht="18" customHeight="1">
      <c r="A482" s="7"/>
      <c r="B482" s="8"/>
      <c r="C482" s="8"/>
      <c r="D482" s="8"/>
      <c r="E482" s="8"/>
      <c r="F482" s="8"/>
      <c r="G482" s="8"/>
      <c r="H482" s="8"/>
      <c r="I482" s="8"/>
      <c r="J482" s="8"/>
      <c r="K482" s="8"/>
    </row>
    <row r="483" spans="1:11" ht="18" customHeight="1">
      <c r="A483" s="7"/>
      <c r="B483" s="8"/>
      <c r="C483" s="8"/>
      <c r="D483" s="8"/>
      <c r="E483" s="8"/>
      <c r="F483" s="8"/>
      <c r="G483" s="8"/>
      <c r="H483" s="8"/>
      <c r="I483" s="8"/>
      <c r="J483" s="8"/>
      <c r="K483" s="8"/>
    </row>
    <row r="484" spans="1:11" ht="18" customHeight="1">
      <c r="A484" s="7"/>
      <c r="B484" s="8"/>
      <c r="C484" s="8"/>
      <c r="D484" s="8"/>
      <c r="E484" s="8"/>
      <c r="F484" s="8"/>
      <c r="G484" s="8"/>
      <c r="H484" s="8"/>
      <c r="I484" s="8"/>
      <c r="J484" s="8"/>
      <c r="K484" s="8"/>
    </row>
    <row r="485" spans="1:11" ht="18" customHeight="1">
      <c r="A485" s="7"/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 spans="1:11" ht="18" customHeight="1">
      <c r="A486" s="7"/>
      <c r="B486" s="8"/>
      <c r="C486" s="8"/>
      <c r="D486" s="8"/>
      <c r="E486" s="8"/>
      <c r="F486" s="8"/>
      <c r="G486" s="8"/>
      <c r="H486" s="8"/>
      <c r="I486" s="8"/>
      <c r="J486" s="8"/>
      <c r="K486" s="8"/>
    </row>
    <row r="487" spans="1:11" ht="18" customHeight="1">
      <c r="A487" s="7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spans="1:11" ht="18" customHeight="1">
      <c r="A488" s="7"/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spans="1:11" ht="18" customHeight="1">
      <c r="A489" s="7"/>
      <c r="B489" s="8"/>
      <c r="C489" s="8"/>
      <c r="D489" s="8"/>
      <c r="E489" s="8"/>
      <c r="F489" s="8"/>
      <c r="G489" s="8"/>
      <c r="H489" s="8"/>
      <c r="I489" s="8"/>
      <c r="J489" s="8"/>
      <c r="K489" s="8"/>
    </row>
    <row r="490" spans="1:11" ht="18" customHeight="1">
      <c r="A490" s="7"/>
      <c r="B490" s="8"/>
      <c r="C490" s="8"/>
      <c r="D490" s="8"/>
      <c r="E490" s="8"/>
      <c r="F490" s="8"/>
      <c r="G490" s="8"/>
      <c r="H490" s="8"/>
      <c r="I490" s="8"/>
      <c r="J490" s="8"/>
      <c r="K490" s="8"/>
    </row>
    <row r="491" spans="1:11" ht="18" customHeight="1">
      <c r="A491" s="7"/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 spans="1:11" ht="18" customHeight="1">
      <c r="A492" s="7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spans="1:11" ht="18" customHeight="1">
      <c r="A493" s="7"/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spans="1:11" ht="18" customHeight="1">
      <c r="A494" s="7"/>
      <c r="B494" s="8"/>
      <c r="C494" s="8"/>
      <c r="D494" s="8"/>
      <c r="E494" s="8"/>
      <c r="F494" s="8"/>
      <c r="G494" s="8"/>
      <c r="H494" s="8"/>
      <c r="I494" s="8"/>
      <c r="J494" s="8"/>
      <c r="K494" s="8"/>
    </row>
    <row r="495" spans="1:11" ht="18" customHeight="1">
      <c r="A495" s="7"/>
      <c r="B495" s="8"/>
      <c r="C495" s="8"/>
      <c r="D495" s="8"/>
      <c r="E495" s="8"/>
      <c r="F495" s="8"/>
      <c r="G495" s="8"/>
      <c r="H495" s="8"/>
      <c r="I495" s="8"/>
      <c r="J495" s="8"/>
      <c r="K495" s="8"/>
    </row>
    <row r="496" spans="1:11" ht="18" customHeight="1">
      <c r="A496" s="7"/>
      <c r="B496" s="8"/>
      <c r="C496" s="8"/>
      <c r="D496" s="8"/>
      <c r="E496" s="8"/>
      <c r="F496" s="8"/>
      <c r="G496" s="8"/>
      <c r="H496" s="8"/>
      <c r="I496" s="8"/>
      <c r="J496" s="8"/>
      <c r="K496" s="8"/>
    </row>
    <row r="497" spans="1:11" ht="18" customHeight="1">
      <c r="A497" s="7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spans="1:11" ht="18" customHeight="1">
      <c r="A498" s="7"/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spans="1:11" ht="18" customHeight="1">
      <c r="A499" s="7"/>
      <c r="B499" s="8"/>
      <c r="C499" s="8"/>
      <c r="D499" s="8"/>
      <c r="E499" s="8"/>
      <c r="F499" s="8"/>
      <c r="G499" s="8"/>
      <c r="H499" s="8"/>
      <c r="I499" s="8"/>
      <c r="J499" s="8"/>
      <c r="K499" s="8"/>
    </row>
    <row r="500" spans="1:11" ht="18" customHeight="1">
      <c r="A500" s="7"/>
      <c r="B500" s="8"/>
      <c r="C500" s="8"/>
      <c r="D500" s="8"/>
      <c r="E500" s="8"/>
      <c r="F500" s="8"/>
      <c r="G500" s="8"/>
      <c r="H500" s="8"/>
      <c r="I500" s="8"/>
      <c r="J500" s="8"/>
      <c r="K500" s="8"/>
    </row>
    <row r="501" spans="1:11" ht="18" customHeight="1">
      <c r="A501" s="7"/>
      <c r="B501" s="8"/>
      <c r="C501" s="8"/>
      <c r="D501" s="8"/>
      <c r="E501" s="8"/>
      <c r="F501" s="8"/>
      <c r="G501" s="8"/>
      <c r="H501" s="8"/>
      <c r="I501" s="8"/>
      <c r="J501" s="8"/>
      <c r="K501" s="8"/>
    </row>
    <row r="502" spans="1:11" ht="18" customHeight="1">
      <c r="A502" s="7"/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 spans="1:11" ht="18" customHeight="1">
      <c r="A503" s="7"/>
      <c r="B503" s="8"/>
      <c r="C503" s="8"/>
      <c r="D503" s="8"/>
      <c r="E503" s="8"/>
      <c r="F503" s="8"/>
      <c r="G503" s="8"/>
      <c r="H503" s="8"/>
      <c r="I503" s="8"/>
      <c r="J503" s="8"/>
      <c r="K503" s="8"/>
    </row>
    <row r="504" spans="1:11" ht="18" customHeight="1">
      <c r="A504" s="7"/>
      <c r="B504" s="8"/>
      <c r="C504" s="8"/>
      <c r="D504" s="8"/>
      <c r="E504" s="8"/>
      <c r="F504" s="8"/>
      <c r="G504" s="8"/>
      <c r="H504" s="8"/>
      <c r="I504" s="8"/>
      <c r="J504" s="8"/>
      <c r="K504" s="8"/>
    </row>
    <row r="505" spans="1:11" ht="18" customHeight="1">
      <c r="A505" s="7"/>
      <c r="B505" s="8"/>
      <c r="C505" s="8"/>
      <c r="D505" s="8"/>
      <c r="E505" s="8"/>
      <c r="F505" s="8"/>
      <c r="G505" s="8"/>
      <c r="H505" s="8"/>
      <c r="I505" s="8"/>
      <c r="J505" s="8"/>
      <c r="K505" s="8"/>
    </row>
    <row r="506" spans="1:11" ht="18" customHeight="1">
      <c r="A506" s="7"/>
      <c r="B506" s="8"/>
      <c r="C506" s="8"/>
      <c r="D506" s="8"/>
      <c r="E506" s="8"/>
      <c r="F506" s="8"/>
      <c r="G506" s="8"/>
      <c r="H506" s="8"/>
      <c r="I506" s="8"/>
      <c r="J506" s="8"/>
      <c r="K506" s="8"/>
    </row>
    <row r="507" spans="1:11" ht="18" customHeight="1">
      <c r="A507" s="7"/>
      <c r="B507" s="8"/>
      <c r="C507" s="8"/>
      <c r="D507" s="8"/>
      <c r="E507" s="8"/>
      <c r="F507" s="8"/>
      <c r="G507" s="8"/>
      <c r="H507" s="8"/>
      <c r="I507" s="8"/>
      <c r="J507" s="8"/>
      <c r="K507" s="8"/>
    </row>
    <row r="508" spans="1:11" ht="18" customHeight="1">
      <c r="A508" s="7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spans="1:11" ht="18" customHeight="1">
      <c r="A509" s="7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spans="1:11" ht="18" customHeight="1">
      <c r="A510" s="7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spans="1:11" ht="18" customHeight="1">
      <c r="A511" s="7"/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 spans="1:11" ht="18" customHeight="1">
      <c r="A512" s="7"/>
      <c r="B512" s="8"/>
      <c r="C512" s="8"/>
      <c r="D512" s="8"/>
      <c r="E512" s="8"/>
      <c r="F512" s="8"/>
      <c r="G512" s="8"/>
      <c r="H512" s="8"/>
      <c r="I512" s="8"/>
      <c r="J512" s="8"/>
      <c r="K512" s="8"/>
    </row>
    <row r="513" spans="1:11" ht="18" customHeight="1">
      <c r="A513" s="7"/>
      <c r="B513" s="8"/>
      <c r="C513" s="8"/>
      <c r="D513" s="8"/>
      <c r="E513" s="8"/>
      <c r="F513" s="8"/>
      <c r="G513" s="8"/>
      <c r="H513" s="8"/>
      <c r="I513" s="8"/>
      <c r="J513" s="8"/>
      <c r="K513" s="8"/>
    </row>
    <row r="514" spans="1:11" ht="18" customHeight="1">
      <c r="A514" s="7"/>
      <c r="B514" s="8"/>
      <c r="C514" s="8"/>
      <c r="D514" s="8"/>
      <c r="E514" s="8"/>
      <c r="F514" s="8"/>
      <c r="G514" s="8"/>
      <c r="H514" s="8"/>
      <c r="I514" s="8"/>
      <c r="J514" s="8"/>
      <c r="K514" s="8"/>
    </row>
    <row r="515" spans="1:11" ht="18" customHeight="1">
      <c r="A515" s="7"/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16" spans="1:11" ht="18" customHeight="1">
      <c r="A516" s="7"/>
      <c r="B516" s="8"/>
      <c r="C516" s="8"/>
      <c r="D516" s="8"/>
      <c r="E516" s="8"/>
      <c r="F516" s="8"/>
      <c r="G516" s="8"/>
      <c r="H516" s="8"/>
      <c r="I516" s="8"/>
      <c r="J516" s="8"/>
      <c r="K516" s="8"/>
    </row>
    <row r="517" spans="1:11" ht="18" customHeight="1">
      <c r="A517" s="7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spans="1:11" ht="18" customHeight="1">
      <c r="A518" s="7"/>
      <c r="B518" s="8"/>
      <c r="C518" s="8"/>
      <c r="D518" s="8"/>
      <c r="E518" s="8"/>
      <c r="F518" s="8"/>
      <c r="G518" s="8"/>
      <c r="H518" s="8"/>
      <c r="I518" s="8"/>
      <c r="J518" s="8"/>
      <c r="K518" s="8"/>
    </row>
    <row r="519" spans="1:11" ht="18" customHeight="1">
      <c r="A519" s="7"/>
      <c r="B519" s="8"/>
      <c r="C519" s="8"/>
      <c r="D519" s="8"/>
      <c r="E519" s="8"/>
      <c r="F519" s="8"/>
      <c r="G519" s="8"/>
      <c r="H519" s="8"/>
      <c r="I519" s="8"/>
      <c r="J519" s="8"/>
      <c r="K519" s="8"/>
    </row>
    <row r="520" spans="1:11" ht="18" customHeight="1">
      <c r="A520" s="7"/>
      <c r="B520" s="8"/>
      <c r="C520" s="8"/>
      <c r="D520" s="8"/>
      <c r="E520" s="8"/>
      <c r="F520" s="8"/>
      <c r="G520" s="8"/>
      <c r="H520" s="8"/>
      <c r="I520" s="8"/>
      <c r="J520" s="8"/>
      <c r="K520" s="8"/>
    </row>
    <row r="521" spans="1:11" ht="18" customHeight="1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</row>
    <row r="522" spans="1:11" ht="18" customHeight="1">
      <c r="A522" s="7"/>
      <c r="B522" s="8"/>
      <c r="C522" s="8"/>
      <c r="D522" s="8"/>
      <c r="E522" s="8"/>
      <c r="F522" s="8"/>
      <c r="G522" s="8"/>
      <c r="H522" s="8"/>
      <c r="I522" s="8"/>
      <c r="J522" s="8"/>
      <c r="K522" s="8"/>
    </row>
    <row r="523" spans="1:11" ht="18" customHeight="1">
      <c r="A523" s="7"/>
      <c r="B523" s="8"/>
      <c r="C523" s="8"/>
      <c r="D523" s="8"/>
      <c r="E523" s="8"/>
      <c r="F523" s="8"/>
      <c r="G523" s="8"/>
      <c r="H523" s="8"/>
      <c r="I523" s="8"/>
      <c r="J523" s="8"/>
      <c r="K523" s="8"/>
    </row>
    <row r="524" spans="1:11" ht="18" customHeight="1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8"/>
    </row>
    <row r="525" spans="1:11" ht="18" customHeight="1">
      <c r="A525" s="7"/>
      <c r="B525" s="8"/>
      <c r="C525" s="8"/>
      <c r="D525" s="8"/>
      <c r="E525" s="8"/>
      <c r="F525" s="8"/>
      <c r="G525" s="8"/>
      <c r="H525" s="8"/>
      <c r="I525" s="8"/>
      <c r="J525" s="8"/>
      <c r="K525" s="8"/>
    </row>
    <row r="526" spans="1:11" ht="18" customHeight="1">
      <c r="A526" s="7"/>
      <c r="B526" s="8"/>
      <c r="C526" s="8"/>
      <c r="D526" s="8"/>
      <c r="E526" s="8"/>
      <c r="F526" s="8"/>
      <c r="G526" s="8"/>
      <c r="H526" s="8"/>
      <c r="I526" s="8"/>
      <c r="J526" s="8"/>
      <c r="K526" s="8"/>
    </row>
    <row r="527" spans="1:11" ht="18" customHeight="1">
      <c r="A527" s="7"/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 spans="1:11" ht="18" customHeight="1">
      <c r="A528" s="7"/>
      <c r="B528" s="8"/>
      <c r="C528" s="8"/>
      <c r="D528" s="8"/>
      <c r="E528" s="8"/>
      <c r="F528" s="8"/>
      <c r="G528" s="8"/>
      <c r="H528" s="8"/>
      <c r="I528" s="8"/>
      <c r="J528" s="8"/>
      <c r="K528" s="8"/>
    </row>
    <row r="529" spans="1:11" ht="18" customHeight="1">
      <c r="A529" s="7"/>
      <c r="B529" s="8"/>
      <c r="C529" s="8"/>
      <c r="D529" s="8"/>
      <c r="E529" s="8"/>
      <c r="F529" s="8"/>
      <c r="G529" s="8"/>
      <c r="H529" s="8"/>
      <c r="I529" s="8"/>
      <c r="J529" s="8"/>
      <c r="K529" s="8"/>
    </row>
    <row r="530" spans="1:11" ht="18" customHeight="1">
      <c r="A530" s="7"/>
      <c r="B530" s="8"/>
      <c r="C530" s="8"/>
      <c r="D530" s="8"/>
      <c r="E530" s="8"/>
      <c r="F530" s="8"/>
      <c r="G530" s="8"/>
      <c r="H530" s="8"/>
      <c r="I530" s="8"/>
      <c r="J530" s="8"/>
      <c r="K530" s="8"/>
    </row>
    <row r="531" spans="1:11" ht="18" customHeight="1">
      <c r="A531" s="7"/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 spans="1:11" ht="18" customHeight="1">
      <c r="A532" s="7"/>
      <c r="B532" s="8"/>
      <c r="C532" s="8"/>
      <c r="D532" s="8"/>
      <c r="E532" s="8"/>
      <c r="F532" s="8"/>
      <c r="G532" s="8"/>
      <c r="H532" s="8"/>
      <c r="I532" s="8"/>
      <c r="J532" s="8"/>
      <c r="K532" s="8"/>
    </row>
    <row r="533" spans="1:11" ht="18" customHeight="1">
      <c r="A533" s="7"/>
      <c r="B533" s="8"/>
      <c r="C533" s="8"/>
      <c r="D533" s="8"/>
      <c r="E533" s="8"/>
      <c r="F533" s="8"/>
      <c r="G533" s="8"/>
      <c r="H533" s="8"/>
      <c r="I533" s="8"/>
      <c r="J533" s="8"/>
      <c r="K533" s="8"/>
    </row>
    <row r="534" spans="1:11" ht="18" customHeight="1">
      <c r="A534" s="7"/>
      <c r="B534" s="8"/>
      <c r="C534" s="8"/>
      <c r="D534" s="8"/>
      <c r="E534" s="8"/>
      <c r="F534" s="8"/>
      <c r="G534" s="8"/>
      <c r="H534" s="8"/>
      <c r="I534" s="8"/>
      <c r="J534" s="8"/>
      <c r="K534" s="8"/>
    </row>
    <row r="535" spans="1:11" ht="18" customHeight="1">
      <c r="A535" s="7"/>
      <c r="B535" s="8"/>
      <c r="C535" s="8"/>
      <c r="D535" s="8"/>
      <c r="E535" s="8"/>
      <c r="F535" s="8"/>
      <c r="G535" s="8"/>
      <c r="H535" s="8"/>
      <c r="I535" s="8"/>
      <c r="J535" s="8"/>
      <c r="K535" s="8"/>
    </row>
    <row r="536" spans="1:11" ht="18" customHeight="1">
      <c r="A536" s="7"/>
      <c r="B536" s="8"/>
      <c r="C536" s="8"/>
      <c r="D536" s="8"/>
      <c r="E536" s="8"/>
      <c r="F536" s="8"/>
      <c r="G536" s="8"/>
      <c r="H536" s="8"/>
      <c r="I536" s="8"/>
      <c r="J536" s="8"/>
      <c r="K536" s="8"/>
    </row>
    <row r="537" spans="1:11" ht="18" customHeight="1">
      <c r="A537" s="7"/>
      <c r="B537" s="8"/>
      <c r="C537" s="8"/>
      <c r="D537" s="8"/>
      <c r="E537" s="8"/>
      <c r="F537" s="8"/>
      <c r="G537" s="8"/>
      <c r="H537" s="8"/>
      <c r="I537" s="8"/>
      <c r="J537" s="8"/>
      <c r="K537" s="8"/>
    </row>
    <row r="538" spans="1:11" ht="18" customHeight="1">
      <c r="A538" s="7"/>
      <c r="B538" s="8"/>
      <c r="C538" s="8"/>
      <c r="D538" s="8"/>
      <c r="E538" s="8"/>
      <c r="F538" s="8"/>
      <c r="G538" s="8"/>
      <c r="H538" s="8"/>
      <c r="I538" s="8"/>
      <c r="J538" s="8"/>
      <c r="K538" s="8"/>
    </row>
    <row r="539" spans="1:11" ht="18" customHeight="1">
      <c r="A539" s="7"/>
      <c r="B539" s="8"/>
      <c r="C539" s="8"/>
      <c r="D539" s="8"/>
      <c r="E539" s="8"/>
      <c r="F539" s="8"/>
      <c r="G539" s="8"/>
      <c r="H539" s="8"/>
      <c r="I539" s="8"/>
      <c r="J539" s="8"/>
      <c r="K539" s="8"/>
    </row>
    <row r="540" spans="1:11" ht="18" customHeight="1">
      <c r="A540" s="7"/>
      <c r="B540" s="8"/>
      <c r="C540" s="8"/>
      <c r="D540" s="8"/>
      <c r="E540" s="8"/>
      <c r="F540" s="8"/>
      <c r="G540" s="8"/>
      <c r="H540" s="8"/>
      <c r="I540" s="8"/>
      <c r="J540" s="8"/>
      <c r="K540" s="8"/>
    </row>
    <row r="541" spans="1:11" ht="18" customHeight="1">
      <c r="A541" s="7"/>
      <c r="B541" s="8"/>
      <c r="C541" s="8"/>
      <c r="D541" s="8"/>
      <c r="E541" s="8"/>
      <c r="F541" s="8"/>
      <c r="G541" s="8"/>
      <c r="H541" s="8"/>
      <c r="I541" s="8"/>
      <c r="J541" s="8"/>
      <c r="K541" s="8"/>
    </row>
    <row r="542" spans="1:11" ht="18" customHeight="1">
      <c r="A542" s="7"/>
      <c r="B542" s="8"/>
      <c r="C542" s="8"/>
      <c r="D542" s="8"/>
      <c r="E542" s="8"/>
      <c r="F542" s="8"/>
      <c r="G542" s="8"/>
      <c r="H542" s="8"/>
      <c r="I542" s="8"/>
      <c r="J542" s="8"/>
      <c r="K542" s="8"/>
    </row>
    <row r="543" spans="1:11" ht="18" customHeight="1">
      <c r="A543" s="7"/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 spans="1:11" ht="18" customHeight="1">
      <c r="A544" s="7"/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 spans="1:11" ht="18" customHeight="1">
      <c r="A545" s="7"/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 spans="1:11" ht="18" customHeight="1">
      <c r="A546" s="7"/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 spans="1:11" ht="18" customHeight="1">
      <c r="A547" s="7"/>
      <c r="B547" s="8"/>
      <c r="C547" s="8"/>
      <c r="D547" s="8"/>
      <c r="E547" s="8"/>
      <c r="F547" s="8"/>
      <c r="G547" s="8"/>
      <c r="H547" s="8"/>
      <c r="I547" s="8"/>
      <c r="J547" s="8"/>
      <c r="K547" s="8"/>
    </row>
    <row r="548" spans="1:11" ht="18" customHeight="1">
      <c r="A548" s="7"/>
      <c r="B548" s="8"/>
      <c r="C548" s="8"/>
      <c r="D548" s="8"/>
      <c r="E548" s="8"/>
      <c r="F548" s="8"/>
      <c r="G548" s="8"/>
      <c r="H548" s="8"/>
      <c r="I548" s="8"/>
      <c r="J548" s="8"/>
      <c r="K548" s="8"/>
    </row>
    <row r="549" spans="1:11" ht="18" customHeight="1">
      <c r="A549" s="7"/>
      <c r="B549" s="8"/>
      <c r="C549" s="8"/>
      <c r="D549" s="8"/>
      <c r="E549" s="8"/>
      <c r="F549" s="8"/>
      <c r="G549" s="8"/>
      <c r="H549" s="8"/>
      <c r="I549" s="8"/>
      <c r="J549" s="8"/>
      <c r="K549" s="8"/>
    </row>
    <row r="550" spans="1:11" ht="18" customHeight="1">
      <c r="A550" s="7"/>
      <c r="B550" s="8"/>
      <c r="C550" s="8"/>
      <c r="D550" s="8"/>
      <c r="E550" s="8"/>
      <c r="F550" s="8"/>
      <c r="G550" s="8"/>
      <c r="H550" s="8"/>
      <c r="I550" s="8"/>
      <c r="J550" s="8"/>
      <c r="K550" s="8"/>
    </row>
    <row r="551" spans="1:11" ht="18" customHeight="1">
      <c r="A551" s="7"/>
      <c r="B551" s="8"/>
      <c r="C551" s="8"/>
      <c r="D551" s="8"/>
      <c r="E551" s="8"/>
      <c r="F551" s="8"/>
      <c r="G551" s="8"/>
      <c r="H551" s="8"/>
      <c r="I551" s="8"/>
      <c r="J551" s="8"/>
      <c r="K551" s="8"/>
    </row>
    <row r="552" spans="1:11" ht="18" customHeight="1">
      <c r="A552" s="7"/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spans="1:11" ht="18" customHeight="1">
      <c r="A553" s="7"/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 spans="1:11" ht="18" customHeight="1">
      <c r="A554" s="7"/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 spans="1:11" ht="18" customHeight="1">
      <c r="A555" s="7"/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 spans="1:11" ht="18" customHeight="1">
      <c r="A556" s="7"/>
      <c r="B556" s="8"/>
      <c r="C556" s="8"/>
      <c r="D556" s="8"/>
      <c r="E556" s="8"/>
      <c r="F556" s="8"/>
      <c r="G556" s="8"/>
      <c r="H556" s="8"/>
      <c r="I556" s="8"/>
      <c r="J556" s="8"/>
      <c r="K556" s="8"/>
    </row>
    <row r="557" spans="1:11" ht="18" customHeight="1">
      <c r="A557" s="7"/>
      <c r="B557" s="8"/>
      <c r="C557" s="8"/>
      <c r="D557" s="8"/>
      <c r="E557" s="8"/>
      <c r="F557" s="8"/>
      <c r="G557" s="8"/>
      <c r="H557" s="8"/>
      <c r="I557" s="8"/>
      <c r="J557" s="8"/>
      <c r="K557" s="8"/>
    </row>
    <row r="558" spans="1:11" ht="18" customHeight="1">
      <c r="A558" s="7"/>
      <c r="B558" s="8"/>
      <c r="C558" s="8"/>
      <c r="D558" s="8"/>
      <c r="E558" s="8"/>
      <c r="F558" s="8"/>
      <c r="G558" s="8"/>
      <c r="H558" s="8"/>
      <c r="I558" s="8"/>
      <c r="J558" s="8"/>
      <c r="K558" s="8"/>
    </row>
    <row r="559" spans="1:11" ht="18" customHeight="1">
      <c r="A559" s="7"/>
      <c r="B559" s="8"/>
      <c r="C559" s="8"/>
      <c r="D559" s="8"/>
      <c r="E559" s="8"/>
      <c r="F559" s="8"/>
      <c r="G559" s="8"/>
      <c r="H559" s="8"/>
      <c r="I559" s="8"/>
      <c r="J559" s="8"/>
      <c r="K559" s="8"/>
    </row>
    <row r="560" spans="1:11" ht="18" customHeight="1">
      <c r="A560" s="7"/>
      <c r="B560" s="8"/>
      <c r="C560" s="8"/>
      <c r="D560" s="8"/>
      <c r="E560" s="8"/>
      <c r="F560" s="8"/>
      <c r="G560" s="8"/>
      <c r="H560" s="8"/>
      <c r="I560" s="8"/>
      <c r="J560" s="8"/>
      <c r="K560" s="8"/>
    </row>
    <row r="561" spans="1:11" ht="18" customHeight="1">
      <c r="A561" s="7"/>
      <c r="B561" s="8"/>
      <c r="C561" s="8"/>
      <c r="D561" s="8"/>
      <c r="E561" s="8"/>
      <c r="F561" s="8"/>
      <c r="G561" s="8"/>
      <c r="H561" s="8"/>
      <c r="I561" s="8"/>
      <c r="J561" s="8"/>
      <c r="K561" s="8"/>
    </row>
    <row r="562" spans="1:11" ht="18" customHeight="1">
      <c r="A562" s="7"/>
      <c r="B562" s="8"/>
      <c r="C562" s="8"/>
      <c r="D562" s="8"/>
      <c r="E562" s="8"/>
      <c r="F562" s="8"/>
      <c r="G562" s="8"/>
      <c r="H562" s="8"/>
      <c r="I562" s="8"/>
      <c r="J562" s="8"/>
      <c r="K562" s="8"/>
    </row>
    <row r="563" spans="1:11" ht="18" customHeight="1">
      <c r="A563" s="7"/>
      <c r="B563" s="8"/>
      <c r="C563" s="8"/>
      <c r="D563" s="8"/>
      <c r="E563" s="8"/>
      <c r="F563" s="8"/>
      <c r="G563" s="8"/>
      <c r="H563" s="8"/>
      <c r="I563" s="8"/>
      <c r="J563" s="8"/>
      <c r="K563" s="8"/>
    </row>
    <row r="564" spans="1:11" ht="18" customHeight="1">
      <c r="A564" s="7"/>
      <c r="B564" s="8"/>
      <c r="C564" s="8"/>
      <c r="D564" s="8"/>
      <c r="E564" s="8"/>
      <c r="F564" s="8"/>
      <c r="G564" s="8"/>
      <c r="H564" s="8"/>
      <c r="I564" s="8"/>
      <c r="J564" s="8"/>
      <c r="K564" s="8"/>
    </row>
    <row r="565" spans="1:11" ht="18" customHeight="1">
      <c r="A565" s="7"/>
      <c r="B565" s="8"/>
      <c r="C565" s="8"/>
      <c r="D565" s="8"/>
      <c r="E565" s="8"/>
      <c r="F565" s="8"/>
      <c r="G565" s="8"/>
      <c r="H565" s="8"/>
      <c r="I565" s="8"/>
      <c r="J565" s="8"/>
      <c r="K565" s="8"/>
    </row>
    <row r="566" spans="1:11" ht="18" customHeight="1">
      <c r="A566" s="7"/>
      <c r="B566" s="8"/>
      <c r="C566" s="8"/>
      <c r="D566" s="8"/>
      <c r="E566" s="8"/>
      <c r="F566" s="8"/>
      <c r="G566" s="8"/>
      <c r="H566" s="8"/>
      <c r="I566" s="8"/>
      <c r="J566" s="8"/>
      <c r="K566" s="8"/>
    </row>
    <row r="567" spans="1:11" ht="18" customHeight="1">
      <c r="A567" s="7"/>
      <c r="B567" s="8"/>
      <c r="C567" s="8"/>
      <c r="D567" s="8"/>
      <c r="E567" s="8"/>
      <c r="F567" s="8"/>
      <c r="G567" s="8"/>
      <c r="H567" s="8"/>
      <c r="I567" s="8"/>
      <c r="J567" s="8"/>
      <c r="K567" s="8"/>
    </row>
    <row r="568" spans="1:11" ht="18" customHeight="1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</row>
    <row r="569" spans="1:11" ht="18" customHeight="1">
      <c r="A569" s="7"/>
      <c r="B569" s="8"/>
      <c r="C569" s="8"/>
      <c r="D569" s="8"/>
      <c r="E569" s="8"/>
      <c r="F569" s="8"/>
      <c r="G569" s="8"/>
      <c r="H569" s="8"/>
      <c r="I569" s="8"/>
      <c r="J569" s="8"/>
      <c r="K569" s="8"/>
    </row>
    <row r="570" spans="1:11" ht="18" customHeight="1">
      <c r="A570" s="7"/>
      <c r="B570" s="8"/>
      <c r="C570" s="8"/>
      <c r="D570" s="8"/>
      <c r="E570" s="8"/>
      <c r="F570" s="8"/>
      <c r="G570" s="8"/>
      <c r="H570" s="8"/>
      <c r="I570" s="8"/>
      <c r="J570" s="8"/>
      <c r="K570" s="8"/>
    </row>
    <row r="571" spans="1:11" ht="18" customHeight="1">
      <c r="A571" s="7"/>
      <c r="B571" s="8"/>
      <c r="C571" s="8"/>
      <c r="D571" s="8"/>
      <c r="E571" s="8"/>
      <c r="F571" s="8"/>
      <c r="G571" s="8"/>
      <c r="H571" s="8"/>
      <c r="I571" s="8"/>
      <c r="J571" s="8"/>
      <c r="K571" s="8"/>
    </row>
    <row r="572" spans="1:11" ht="18" customHeight="1">
      <c r="A572" s="7"/>
      <c r="B572" s="8"/>
      <c r="C572" s="8"/>
      <c r="D572" s="8"/>
      <c r="E572" s="8"/>
      <c r="F572" s="8"/>
      <c r="G572" s="8"/>
      <c r="H572" s="8"/>
      <c r="I572" s="8"/>
      <c r="J572" s="8"/>
      <c r="K572" s="8"/>
    </row>
    <row r="573" spans="1:11" ht="18" customHeight="1">
      <c r="A573" s="7"/>
      <c r="B573" s="8"/>
      <c r="C573" s="8"/>
      <c r="D573" s="8"/>
      <c r="E573" s="8"/>
      <c r="F573" s="8"/>
      <c r="G573" s="8"/>
      <c r="H573" s="8"/>
      <c r="I573" s="8"/>
      <c r="J573" s="8"/>
      <c r="K573" s="8"/>
    </row>
    <row r="574" spans="1:11" ht="18" customHeight="1">
      <c r="A574" s="7"/>
      <c r="B574" s="8"/>
      <c r="C574" s="8"/>
      <c r="D574" s="8"/>
      <c r="E574" s="8"/>
      <c r="F574" s="8"/>
      <c r="G574" s="8"/>
      <c r="H574" s="8"/>
      <c r="I574" s="8"/>
      <c r="J574" s="8"/>
      <c r="K574" s="8"/>
    </row>
    <row r="575" spans="1:11" ht="18" customHeight="1">
      <c r="A575" s="7"/>
      <c r="B575" s="8"/>
      <c r="C575" s="8"/>
      <c r="D575" s="8"/>
      <c r="E575" s="8"/>
      <c r="F575" s="8"/>
      <c r="G575" s="8"/>
      <c r="H575" s="8"/>
      <c r="I575" s="8"/>
      <c r="J575" s="8"/>
      <c r="K575" s="8"/>
    </row>
    <row r="576" spans="1:11" ht="18" customHeight="1">
      <c r="A576" s="7"/>
      <c r="B576" s="8"/>
      <c r="C576" s="8"/>
      <c r="D576" s="8"/>
      <c r="E576" s="8"/>
      <c r="F576" s="8"/>
      <c r="G576" s="8"/>
      <c r="H576" s="8"/>
      <c r="I576" s="8"/>
      <c r="J576" s="8"/>
      <c r="K576" s="8"/>
    </row>
    <row r="577" spans="1:11" ht="18" customHeight="1">
      <c r="A577" s="7"/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 spans="1:11" ht="18" customHeight="1">
      <c r="A578" s="7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spans="1:11" ht="18" customHeight="1">
      <c r="A579" s="7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spans="1:11" ht="18" customHeight="1">
      <c r="A580" s="7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spans="1:11" ht="18" customHeight="1">
      <c r="A581" s="7"/>
      <c r="B581" s="8"/>
      <c r="C581" s="8"/>
      <c r="D581" s="8"/>
      <c r="E581" s="8"/>
      <c r="F581" s="8"/>
      <c r="G581" s="8"/>
      <c r="H581" s="8"/>
      <c r="I581" s="8"/>
      <c r="J581" s="8"/>
      <c r="K581" s="8"/>
    </row>
    <row r="582" spans="1:11" ht="18" customHeight="1">
      <c r="A582" s="7"/>
      <c r="B582" s="8"/>
      <c r="C582" s="8"/>
      <c r="D582" s="8"/>
      <c r="E582" s="8"/>
      <c r="F582" s="8"/>
      <c r="G582" s="8"/>
      <c r="H582" s="8"/>
      <c r="I582" s="8"/>
      <c r="J582" s="8"/>
      <c r="K582" s="8"/>
    </row>
    <row r="583" spans="1:11" ht="18" customHeight="1">
      <c r="A583" s="7"/>
      <c r="B583" s="8"/>
      <c r="C583" s="8"/>
      <c r="D583" s="8"/>
      <c r="E583" s="8"/>
      <c r="F583" s="8"/>
      <c r="G583" s="8"/>
      <c r="H583" s="8"/>
      <c r="I583" s="8"/>
      <c r="J583" s="8"/>
      <c r="K583" s="8"/>
    </row>
    <row r="584" spans="1:11" ht="18" customHeight="1">
      <c r="A584" s="7"/>
      <c r="B584" s="8"/>
      <c r="C584" s="8"/>
      <c r="D584" s="8"/>
      <c r="E584" s="8"/>
      <c r="F584" s="8"/>
      <c r="G584" s="8"/>
      <c r="H584" s="8"/>
      <c r="I584" s="8"/>
      <c r="J584" s="8"/>
      <c r="K584" s="8"/>
    </row>
    <row r="585" spans="1:11" ht="18" customHeight="1">
      <c r="A585" s="7"/>
      <c r="B585" s="8"/>
      <c r="C585" s="8"/>
      <c r="D585" s="8"/>
      <c r="E585" s="8"/>
      <c r="F585" s="8"/>
      <c r="G585" s="8"/>
      <c r="H585" s="8"/>
      <c r="I585" s="8"/>
      <c r="J585" s="8"/>
      <c r="K585" s="8"/>
    </row>
    <row r="586" spans="1:11" ht="18" customHeight="1">
      <c r="A586" s="7"/>
      <c r="B586" s="8"/>
      <c r="C586" s="8"/>
      <c r="D586" s="8"/>
      <c r="E586" s="8"/>
      <c r="F586" s="8"/>
      <c r="G586" s="8"/>
      <c r="H586" s="8"/>
      <c r="I586" s="8"/>
      <c r="J586" s="8"/>
      <c r="K586" s="8"/>
    </row>
    <row r="587" spans="1:11" ht="18" customHeight="1">
      <c r="A587" s="7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spans="1:11" ht="18" customHeight="1">
      <c r="A588" s="7"/>
      <c r="B588" s="8"/>
      <c r="C588" s="8"/>
      <c r="D588" s="8"/>
      <c r="E588" s="8"/>
      <c r="F588" s="8"/>
      <c r="G588" s="8"/>
      <c r="H588" s="8"/>
      <c r="I588" s="8"/>
      <c r="J588" s="8"/>
      <c r="K588" s="8"/>
    </row>
    <row r="589" spans="1:11" ht="18" customHeight="1">
      <c r="A589" s="7"/>
      <c r="B589" s="8"/>
      <c r="C589" s="8"/>
      <c r="D589" s="8"/>
      <c r="E589" s="8"/>
      <c r="F589" s="8"/>
      <c r="G589" s="8"/>
      <c r="H589" s="8"/>
      <c r="I589" s="8"/>
      <c r="J589" s="8"/>
      <c r="K589" s="8"/>
    </row>
    <row r="590" spans="1:11" ht="18" customHeight="1">
      <c r="A590" s="7"/>
      <c r="B590" s="8"/>
      <c r="C590" s="8"/>
      <c r="D590" s="8"/>
      <c r="E590" s="8"/>
      <c r="F590" s="8"/>
      <c r="G590" s="8"/>
      <c r="H590" s="8"/>
      <c r="I590" s="8"/>
      <c r="J590" s="8"/>
      <c r="K590" s="8"/>
    </row>
    <row r="591" spans="1:11" ht="18" customHeight="1">
      <c r="A591" s="7"/>
      <c r="B591" s="8"/>
      <c r="C591" s="8"/>
      <c r="D591" s="8"/>
      <c r="E591" s="8"/>
      <c r="F591" s="8"/>
      <c r="G591" s="8"/>
      <c r="H591" s="8"/>
      <c r="I591" s="8"/>
      <c r="J591" s="8"/>
      <c r="K591" s="8"/>
    </row>
    <row r="592" spans="1:11" ht="18" customHeight="1">
      <c r="A592" s="7"/>
      <c r="B592" s="8"/>
      <c r="C592" s="8"/>
      <c r="D592" s="8"/>
      <c r="E592" s="8"/>
      <c r="F592" s="8"/>
      <c r="G592" s="8"/>
      <c r="H592" s="8"/>
      <c r="I592" s="8"/>
      <c r="J592" s="8"/>
      <c r="K592" s="8"/>
    </row>
    <row r="593" spans="1:11" ht="18" customHeight="1">
      <c r="A593" s="7"/>
      <c r="B593" s="8"/>
      <c r="C593" s="8"/>
      <c r="D593" s="8"/>
      <c r="E593" s="8"/>
      <c r="F593" s="8"/>
      <c r="G593" s="8"/>
      <c r="H593" s="8"/>
      <c r="I593" s="8"/>
      <c r="J593" s="8"/>
      <c r="K593" s="8"/>
    </row>
    <row r="594" spans="1:11" ht="18" customHeight="1">
      <c r="A594" s="7"/>
      <c r="B594" s="8"/>
      <c r="C594" s="8"/>
      <c r="D594" s="8"/>
      <c r="E594" s="8"/>
      <c r="F594" s="8"/>
      <c r="G594" s="8"/>
      <c r="H594" s="8"/>
      <c r="I594" s="8"/>
      <c r="J594" s="8"/>
      <c r="K594" s="8"/>
    </row>
    <row r="595" spans="1:11" ht="18" customHeight="1">
      <c r="A595" s="7"/>
      <c r="B595" s="8"/>
      <c r="C595" s="8"/>
      <c r="D595" s="8"/>
      <c r="E595" s="8"/>
      <c r="F595" s="8"/>
      <c r="G595" s="8"/>
      <c r="H595" s="8"/>
      <c r="I595" s="8"/>
      <c r="J595" s="8"/>
      <c r="K595" s="8"/>
    </row>
    <row r="596" spans="1:11" ht="18" customHeight="1">
      <c r="A596" s="7"/>
      <c r="B596" s="8"/>
      <c r="C596" s="8"/>
      <c r="D596" s="8"/>
      <c r="E596" s="8"/>
      <c r="F596" s="8"/>
      <c r="G596" s="8"/>
      <c r="H596" s="8"/>
      <c r="I596" s="8"/>
      <c r="J596" s="8"/>
      <c r="K596" s="8"/>
    </row>
    <row r="597" spans="1:11" ht="18" customHeight="1">
      <c r="A597" s="7"/>
      <c r="B597" s="8"/>
      <c r="C597" s="8"/>
      <c r="D597" s="8"/>
      <c r="E597" s="8"/>
      <c r="F597" s="8"/>
      <c r="G597" s="8"/>
      <c r="H597" s="8"/>
      <c r="I597" s="8"/>
      <c r="J597" s="8"/>
      <c r="K597" s="8"/>
    </row>
    <row r="598" spans="1:11" ht="18" customHeight="1">
      <c r="A598" s="7"/>
      <c r="B598" s="8"/>
      <c r="C598" s="8"/>
      <c r="D598" s="8"/>
      <c r="E598" s="8"/>
      <c r="F598" s="8"/>
      <c r="G598" s="8"/>
      <c r="H598" s="8"/>
      <c r="I598" s="8"/>
      <c r="J598" s="8"/>
      <c r="K598" s="8"/>
    </row>
    <row r="599" spans="1:11" ht="18" customHeight="1">
      <c r="A599" s="7"/>
      <c r="B599" s="8"/>
      <c r="C599" s="8"/>
      <c r="D599" s="8"/>
      <c r="E599" s="8"/>
      <c r="F599" s="8"/>
      <c r="G599" s="8"/>
      <c r="H599" s="8"/>
      <c r="I599" s="8"/>
      <c r="J599" s="8"/>
      <c r="K599" s="8"/>
    </row>
    <row r="600" spans="1:11" ht="18" customHeight="1">
      <c r="A600" s="7"/>
      <c r="B600" s="8"/>
      <c r="C600" s="8"/>
      <c r="D600" s="8"/>
      <c r="E600" s="8"/>
      <c r="F600" s="8"/>
      <c r="G600" s="8"/>
      <c r="H600" s="8"/>
      <c r="I600" s="8"/>
      <c r="J600" s="8"/>
      <c r="K600" s="8"/>
    </row>
    <row r="601" spans="1:11" ht="18" customHeight="1">
      <c r="A601" s="7"/>
      <c r="B601" s="8"/>
      <c r="C601" s="8"/>
      <c r="D601" s="8"/>
      <c r="E601" s="8"/>
      <c r="F601" s="8"/>
      <c r="G601" s="8"/>
      <c r="H601" s="8"/>
      <c r="I601" s="8"/>
      <c r="J601" s="8"/>
      <c r="K601" s="8"/>
    </row>
    <row r="602" spans="1:11" ht="18" customHeight="1">
      <c r="A602" s="7"/>
      <c r="B602" s="8"/>
      <c r="C602" s="8"/>
      <c r="D602" s="8"/>
      <c r="E602" s="8"/>
      <c r="F602" s="8"/>
      <c r="G602" s="8"/>
      <c r="H602" s="8"/>
      <c r="I602" s="8"/>
      <c r="J602" s="8"/>
      <c r="K602" s="8"/>
    </row>
    <row r="603" spans="1:11" ht="18" customHeight="1">
      <c r="A603" s="7"/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 spans="1:11" ht="18" customHeight="1">
      <c r="A604" s="7"/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 spans="1:11" ht="18" customHeight="1">
      <c r="A605" s="7"/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spans="1:11" ht="18" customHeight="1">
      <c r="A606" s="7"/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 spans="1:11" ht="18" customHeight="1">
      <c r="A607" s="7"/>
      <c r="B607" s="8"/>
      <c r="C607" s="8"/>
      <c r="D607" s="8"/>
      <c r="E607" s="8"/>
      <c r="F607" s="8"/>
      <c r="G607" s="8"/>
      <c r="H607" s="8"/>
      <c r="I607" s="8"/>
      <c r="J607" s="8"/>
      <c r="K607" s="8"/>
    </row>
    <row r="608" spans="1:11" ht="18" customHeight="1">
      <c r="A608" s="7"/>
      <c r="B608" s="8"/>
      <c r="C608" s="8"/>
      <c r="D608" s="8"/>
      <c r="E608" s="8"/>
      <c r="F608" s="8"/>
      <c r="G608" s="8"/>
      <c r="H608" s="8"/>
      <c r="I608" s="8"/>
      <c r="J608" s="8"/>
      <c r="K608" s="8"/>
    </row>
    <row r="609" spans="1:11" ht="18" customHeight="1">
      <c r="A609" s="7"/>
      <c r="B609" s="8"/>
      <c r="C609" s="8"/>
      <c r="D609" s="8"/>
      <c r="E609" s="8"/>
      <c r="F609" s="8"/>
      <c r="G609" s="8"/>
      <c r="H609" s="8"/>
      <c r="I609" s="8"/>
      <c r="J609" s="8"/>
      <c r="K609" s="8"/>
    </row>
    <row r="610" spans="1:11" ht="18" customHeight="1">
      <c r="A610" s="7"/>
      <c r="B610" s="8"/>
      <c r="C610" s="8"/>
      <c r="D610" s="8"/>
      <c r="E610" s="8"/>
      <c r="F610" s="8"/>
      <c r="G610" s="8"/>
      <c r="H610" s="8"/>
      <c r="I610" s="8"/>
      <c r="J610" s="8"/>
      <c r="K610" s="8"/>
    </row>
    <row r="611" spans="1:11" ht="18" customHeight="1">
      <c r="A611" s="7"/>
      <c r="B611" s="8"/>
      <c r="C611" s="8"/>
      <c r="D611" s="8"/>
      <c r="E611" s="8"/>
      <c r="F611" s="8"/>
      <c r="G611" s="8"/>
      <c r="H611" s="8"/>
      <c r="I611" s="8"/>
      <c r="J611" s="8"/>
      <c r="K611" s="8"/>
    </row>
    <row r="612" spans="1:11" ht="18" customHeight="1">
      <c r="A612" s="7"/>
      <c r="B612" s="8"/>
      <c r="C612" s="8"/>
      <c r="D612" s="8"/>
      <c r="E612" s="8"/>
      <c r="F612" s="8"/>
      <c r="G612" s="8"/>
      <c r="H612" s="8"/>
      <c r="I612" s="8"/>
      <c r="J612" s="8"/>
      <c r="K612" s="8"/>
    </row>
    <row r="613" spans="1:11" ht="18" customHeight="1">
      <c r="A613" s="7"/>
      <c r="B613" s="8"/>
      <c r="C613" s="8"/>
      <c r="D613" s="8"/>
      <c r="E613" s="8"/>
      <c r="F613" s="8"/>
      <c r="G613" s="8"/>
      <c r="H613" s="8"/>
      <c r="I613" s="8"/>
      <c r="J613" s="8"/>
      <c r="K613" s="8"/>
    </row>
    <row r="614" spans="1:11" ht="18" customHeight="1">
      <c r="A614" s="7"/>
      <c r="B614" s="8"/>
      <c r="C614" s="8"/>
      <c r="D614" s="8"/>
      <c r="E614" s="8"/>
      <c r="F614" s="8"/>
      <c r="G614" s="8"/>
      <c r="H614" s="8"/>
      <c r="I614" s="8"/>
      <c r="J614" s="8"/>
      <c r="K614" s="8"/>
    </row>
    <row r="615" spans="1:11" ht="18" customHeight="1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</row>
    <row r="616" spans="1:11" ht="18" customHeight="1">
      <c r="A616" s="7"/>
      <c r="B616" s="8"/>
      <c r="C616" s="8"/>
      <c r="D616" s="8"/>
      <c r="E616" s="8"/>
      <c r="F616" s="8"/>
      <c r="G616" s="8"/>
      <c r="H616" s="8"/>
      <c r="I616" s="8"/>
      <c r="J616" s="8"/>
      <c r="K616" s="8"/>
    </row>
    <row r="617" spans="1:11" ht="18" customHeight="1">
      <c r="A617" s="7"/>
      <c r="B617" s="8"/>
      <c r="C617" s="8"/>
      <c r="D617" s="8"/>
      <c r="E617" s="8"/>
      <c r="F617" s="8"/>
      <c r="G617" s="8"/>
      <c r="H617" s="8"/>
      <c r="I617" s="8"/>
      <c r="J617" s="8"/>
      <c r="K617" s="8"/>
    </row>
    <row r="618" spans="1:11" ht="18" customHeight="1">
      <c r="A618" s="7"/>
      <c r="B618" s="8"/>
      <c r="C618" s="8"/>
      <c r="D618" s="8"/>
      <c r="E618" s="8"/>
      <c r="F618" s="8"/>
      <c r="G618" s="8"/>
      <c r="H618" s="8"/>
      <c r="I618" s="8"/>
      <c r="J618" s="8"/>
      <c r="K618" s="8"/>
    </row>
    <row r="619" spans="1:11" ht="18" customHeight="1">
      <c r="A619" s="7"/>
      <c r="B619" s="8"/>
      <c r="C619" s="8"/>
      <c r="D619" s="8"/>
      <c r="E619" s="8"/>
      <c r="F619" s="8"/>
      <c r="G619" s="8"/>
      <c r="H619" s="8"/>
      <c r="I619" s="8"/>
      <c r="J619" s="8"/>
      <c r="K619" s="8"/>
    </row>
    <row r="620" spans="1:11" ht="18" customHeight="1">
      <c r="A620" s="7"/>
      <c r="B620" s="8"/>
      <c r="C620" s="8"/>
      <c r="D620" s="8"/>
      <c r="E620" s="8"/>
      <c r="F620" s="8"/>
      <c r="G620" s="8"/>
      <c r="H620" s="8"/>
      <c r="I620" s="8"/>
      <c r="J620" s="8"/>
      <c r="K620" s="8"/>
    </row>
    <row r="621" spans="1:11" ht="18" customHeight="1">
      <c r="A621" s="7"/>
      <c r="B621" s="8"/>
      <c r="C621" s="8"/>
      <c r="D621" s="8"/>
      <c r="E621" s="8"/>
      <c r="F621" s="8"/>
      <c r="G621" s="8"/>
      <c r="H621" s="8"/>
      <c r="I621" s="8"/>
      <c r="J621" s="8"/>
      <c r="K621" s="8"/>
    </row>
    <row r="622" spans="1:11" ht="18" customHeight="1">
      <c r="A622" s="7"/>
      <c r="B622" s="8"/>
      <c r="C622" s="8"/>
      <c r="D622" s="8"/>
      <c r="E622" s="8"/>
      <c r="F622" s="8"/>
      <c r="G622" s="8"/>
      <c r="H622" s="8"/>
      <c r="I622" s="8"/>
      <c r="J622" s="8"/>
      <c r="K622" s="8"/>
    </row>
    <row r="623" spans="1:11" ht="18" customHeight="1">
      <c r="A623" s="7"/>
      <c r="B623" s="8"/>
      <c r="C623" s="8"/>
      <c r="D623" s="8"/>
      <c r="E623" s="8"/>
      <c r="F623" s="8"/>
      <c r="G623" s="8"/>
      <c r="H623" s="8"/>
      <c r="I623" s="8"/>
      <c r="J623" s="8"/>
      <c r="K623" s="8"/>
    </row>
    <row r="624" spans="1:11" ht="18" customHeight="1">
      <c r="A624" s="7"/>
      <c r="B624" s="8"/>
      <c r="C624" s="8"/>
      <c r="D624" s="8"/>
      <c r="E624" s="8"/>
      <c r="F624" s="8"/>
      <c r="G624" s="8"/>
      <c r="H624" s="8"/>
      <c r="I624" s="8"/>
      <c r="J624" s="8"/>
      <c r="K624" s="8"/>
    </row>
    <row r="625" spans="1:11" ht="18" customHeight="1">
      <c r="A625" s="7"/>
      <c r="B625" s="8"/>
      <c r="C625" s="8"/>
      <c r="D625" s="8"/>
      <c r="E625" s="8"/>
      <c r="F625" s="8"/>
      <c r="G625" s="8"/>
      <c r="H625" s="8"/>
      <c r="I625" s="8"/>
      <c r="J625" s="8"/>
      <c r="K625" s="8"/>
    </row>
    <row r="626" spans="1:11" ht="18" customHeight="1">
      <c r="A626" s="7"/>
      <c r="B626" s="8"/>
      <c r="C626" s="8"/>
      <c r="D626" s="8"/>
      <c r="E626" s="8"/>
      <c r="F626" s="8"/>
      <c r="G626" s="8"/>
      <c r="H626" s="8"/>
      <c r="I626" s="8"/>
      <c r="J626" s="8"/>
      <c r="K626" s="8"/>
    </row>
    <row r="627" spans="1:11" ht="18" customHeight="1">
      <c r="A627" s="7"/>
      <c r="B627" s="8"/>
      <c r="C627" s="8"/>
      <c r="D627" s="8"/>
      <c r="E627" s="8"/>
      <c r="F627" s="8"/>
      <c r="G627" s="8"/>
      <c r="H627" s="8"/>
      <c r="I627" s="8"/>
      <c r="J627" s="8"/>
      <c r="K627" s="8"/>
    </row>
    <row r="628" spans="1:11" ht="18" customHeight="1">
      <c r="A628" s="7"/>
      <c r="B628" s="8"/>
      <c r="C628" s="8"/>
      <c r="D628" s="8"/>
      <c r="E628" s="8"/>
      <c r="F628" s="8"/>
      <c r="G628" s="8"/>
      <c r="H628" s="8"/>
      <c r="I628" s="8"/>
      <c r="J628" s="8"/>
      <c r="K628" s="8"/>
    </row>
    <row r="629" spans="1:11" ht="18" customHeight="1">
      <c r="A629" s="7"/>
      <c r="B629" s="8"/>
      <c r="C629" s="8"/>
      <c r="D629" s="8"/>
      <c r="E629" s="8"/>
      <c r="F629" s="8"/>
      <c r="G629" s="8"/>
      <c r="H629" s="8"/>
      <c r="I629" s="8"/>
      <c r="J629" s="8"/>
      <c r="K629" s="8"/>
    </row>
    <row r="630" spans="1:11" ht="18" customHeight="1">
      <c r="A630" s="7"/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 spans="1:11" ht="18" customHeight="1">
      <c r="A631" s="7"/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 spans="1:11" ht="18" customHeight="1">
      <c r="A632" s="7"/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 spans="1:11" ht="18" customHeight="1">
      <c r="A633" s="7"/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 spans="1:11" ht="18" customHeight="1">
      <c r="A634" s="7"/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 spans="1:11" ht="18" customHeight="1">
      <c r="A635" s="7"/>
      <c r="B635" s="8"/>
      <c r="C635" s="8"/>
      <c r="D635" s="8"/>
      <c r="E635" s="8"/>
      <c r="F635" s="8"/>
      <c r="G635" s="8"/>
      <c r="H635" s="8"/>
      <c r="I635" s="8"/>
      <c r="J635" s="8"/>
      <c r="K635" s="8"/>
    </row>
    <row r="636" spans="1:11" ht="18" customHeight="1">
      <c r="A636" s="7"/>
      <c r="B636" s="8"/>
      <c r="C636" s="8"/>
      <c r="D636" s="8"/>
      <c r="E636" s="8"/>
      <c r="F636" s="8"/>
      <c r="G636" s="8"/>
      <c r="H636" s="8"/>
      <c r="I636" s="8"/>
      <c r="J636" s="8"/>
      <c r="K636" s="8"/>
    </row>
    <row r="637" spans="1:11" ht="18" customHeight="1">
      <c r="A637" s="7"/>
      <c r="B637" s="8"/>
      <c r="C637" s="8"/>
      <c r="D637" s="8"/>
      <c r="E637" s="8"/>
      <c r="F637" s="8"/>
      <c r="G637" s="8"/>
      <c r="H637" s="8"/>
      <c r="I637" s="8"/>
      <c r="J637" s="8"/>
      <c r="K637" s="8"/>
    </row>
    <row r="638" spans="1:11" ht="18" customHeight="1">
      <c r="A638" s="7"/>
      <c r="B638" s="8"/>
      <c r="C638" s="8"/>
      <c r="D638" s="8"/>
      <c r="E638" s="8"/>
      <c r="F638" s="8"/>
      <c r="G638" s="8"/>
      <c r="H638" s="8"/>
      <c r="I638" s="8"/>
      <c r="J638" s="8"/>
      <c r="K638" s="8"/>
    </row>
    <row r="639" spans="1:11" ht="18" customHeight="1">
      <c r="A639" s="7"/>
      <c r="B639" s="8"/>
      <c r="C639" s="8"/>
      <c r="D639" s="8"/>
      <c r="E639" s="8"/>
      <c r="F639" s="8"/>
      <c r="G639" s="8"/>
      <c r="H639" s="8"/>
      <c r="I639" s="8"/>
      <c r="J639" s="8"/>
      <c r="K639" s="8"/>
    </row>
    <row r="640" spans="1:11" ht="18" customHeight="1">
      <c r="A640" s="7"/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 spans="1:11" ht="18" customHeight="1">
      <c r="A641" s="7"/>
      <c r="B641" s="8"/>
      <c r="C641" s="8"/>
      <c r="D641" s="8"/>
      <c r="E641" s="8"/>
      <c r="F641" s="8"/>
      <c r="G641" s="8"/>
      <c r="H641" s="8"/>
      <c r="I641" s="8"/>
      <c r="J641" s="8"/>
      <c r="K641" s="8"/>
    </row>
    <row r="642" spans="1:11" ht="18" customHeight="1">
      <c r="A642" s="7"/>
      <c r="B642" s="8"/>
      <c r="C642" s="8"/>
      <c r="D642" s="8"/>
      <c r="E642" s="8"/>
      <c r="F642" s="8"/>
      <c r="G642" s="8"/>
      <c r="H642" s="8"/>
      <c r="I642" s="8"/>
      <c r="J642" s="8"/>
      <c r="K642" s="8"/>
    </row>
    <row r="643" spans="1:11" ht="18" customHeight="1">
      <c r="A643" s="7"/>
      <c r="B643" s="8"/>
      <c r="C643" s="8"/>
      <c r="D643" s="8"/>
      <c r="E643" s="8"/>
      <c r="F643" s="8"/>
      <c r="G643" s="8"/>
      <c r="H643" s="8"/>
      <c r="I643" s="8"/>
      <c r="J643" s="8"/>
      <c r="K643" s="8"/>
    </row>
    <row r="644" spans="1:11" ht="18" customHeight="1">
      <c r="A644" s="7"/>
      <c r="B644" s="8"/>
      <c r="C644" s="8"/>
      <c r="D644" s="8"/>
      <c r="E644" s="8"/>
      <c r="F644" s="8"/>
      <c r="G644" s="8"/>
      <c r="H644" s="8"/>
      <c r="I644" s="8"/>
      <c r="J644" s="8"/>
      <c r="K644" s="8"/>
    </row>
    <row r="645" spans="1:11" ht="18" customHeight="1">
      <c r="A645" s="7"/>
      <c r="B645" s="8"/>
      <c r="C645" s="8"/>
      <c r="D645" s="8"/>
      <c r="E645" s="8"/>
      <c r="F645" s="8"/>
      <c r="G645" s="8"/>
      <c r="H645" s="8"/>
      <c r="I645" s="8"/>
      <c r="J645" s="8"/>
      <c r="K645" s="8"/>
    </row>
    <row r="646" spans="1:11" ht="18" customHeight="1">
      <c r="A646" s="7"/>
      <c r="B646" s="8"/>
      <c r="C646" s="8"/>
      <c r="D646" s="8"/>
      <c r="E646" s="8"/>
      <c r="F646" s="8"/>
      <c r="G646" s="8"/>
      <c r="H646" s="8"/>
      <c r="I646" s="8"/>
      <c r="J646" s="8"/>
      <c r="K646" s="8"/>
    </row>
    <row r="647" spans="1:11" ht="18" customHeight="1">
      <c r="A647" s="7"/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 spans="1:11" ht="18" customHeight="1">
      <c r="A648" s="7"/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 spans="1:11" ht="18" customHeight="1">
      <c r="A649" s="7"/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 spans="1:11" ht="18" customHeight="1">
      <c r="A650" s="7"/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 spans="1:11" ht="18" customHeight="1">
      <c r="A651" s="7"/>
      <c r="B651" s="8"/>
      <c r="C651" s="8"/>
      <c r="D651" s="8"/>
      <c r="E651" s="8"/>
      <c r="F651" s="8"/>
      <c r="G651" s="8"/>
      <c r="H651" s="8"/>
      <c r="I651" s="8"/>
      <c r="J651" s="8"/>
      <c r="K651" s="8"/>
    </row>
    <row r="652" spans="1:11" ht="18" customHeight="1">
      <c r="A652" s="7"/>
      <c r="B652" s="8"/>
      <c r="C652" s="8"/>
      <c r="D652" s="8"/>
      <c r="E652" s="8"/>
      <c r="F652" s="8"/>
      <c r="G652" s="8"/>
      <c r="H652" s="8"/>
      <c r="I652" s="8"/>
      <c r="J652" s="8"/>
      <c r="K652" s="8"/>
    </row>
    <row r="653" spans="1:11" ht="18" customHeight="1">
      <c r="A653" s="7"/>
      <c r="B653" s="8"/>
      <c r="C653" s="8"/>
      <c r="D653" s="8"/>
      <c r="E653" s="8"/>
      <c r="F653" s="8"/>
      <c r="G653" s="8"/>
      <c r="H653" s="8"/>
      <c r="I653" s="8"/>
      <c r="J653" s="8"/>
      <c r="K653" s="8"/>
    </row>
    <row r="654" spans="1:11" ht="18" customHeight="1">
      <c r="A654" s="7"/>
      <c r="B654" s="8"/>
      <c r="C654" s="8"/>
      <c r="D654" s="8"/>
      <c r="E654" s="8"/>
      <c r="F654" s="8"/>
      <c r="G654" s="8"/>
      <c r="H654" s="8"/>
      <c r="I654" s="8"/>
      <c r="J654" s="8"/>
      <c r="K654" s="8"/>
    </row>
    <row r="655" spans="1:11" ht="18" customHeight="1">
      <c r="A655" s="7"/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 spans="1:11" ht="18" customHeight="1">
      <c r="A656" s="7"/>
      <c r="B656" s="8"/>
      <c r="C656" s="8"/>
      <c r="D656" s="8"/>
      <c r="E656" s="8"/>
      <c r="F656" s="8"/>
      <c r="G656" s="8"/>
      <c r="H656" s="8"/>
      <c r="I656" s="8"/>
      <c r="J656" s="8"/>
      <c r="K656" s="8"/>
    </row>
    <row r="657" spans="1:11" ht="18" customHeight="1">
      <c r="A657" s="7"/>
      <c r="B657" s="8"/>
      <c r="C657" s="8"/>
      <c r="D657" s="8"/>
      <c r="E657" s="8"/>
      <c r="F657" s="8"/>
      <c r="G657" s="8"/>
      <c r="H657" s="8"/>
      <c r="I657" s="8"/>
      <c r="J657" s="8"/>
      <c r="K657" s="8"/>
    </row>
    <row r="658" spans="1:11" ht="18" customHeight="1">
      <c r="A658" s="7"/>
      <c r="B658" s="8"/>
      <c r="C658" s="8"/>
      <c r="D658" s="8"/>
      <c r="E658" s="8"/>
      <c r="F658" s="8"/>
      <c r="G658" s="8"/>
      <c r="H658" s="8"/>
      <c r="I658" s="8"/>
      <c r="J658" s="8"/>
      <c r="K658" s="8"/>
    </row>
    <row r="659" spans="1:11" ht="18" customHeight="1">
      <c r="A659" s="7"/>
      <c r="B659" s="8"/>
      <c r="C659" s="8"/>
      <c r="D659" s="8"/>
      <c r="E659" s="8"/>
      <c r="F659" s="8"/>
      <c r="G659" s="8"/>
      <c r="H659" s="8"/>
      <c r="I659" s="8"/>
      <c r="J659" s="8"/>
      <c r="K659" s="8"/>
    </row>
    <row r="660" spans="1:11" ht="18" customHeight="1">
      <c r="A660" s="7"/>
      <c r="B660" s="8"/>
      <c r="C660" s="8"/>
      <c r="D660" s="8"/>
      <c r="E660" s="8"/>
      <c r="F660" s="8"/>
      <c r="G660" s="8"/>
      <c r="H660" s="8"/>
      <c r="I660" s="8"/>
      <c r="J660" s="8"/>
      <c r="K660" s="8"/>
    </row>
    <row r="661" spans="1:11" ht="18" customHeight="1">
      <c r="A661" s="7"/>
      <c r="B661" s="8"/>
      <c r="C661" s="8"/>
      <c r="D661" s="8"/>
      <c r="E661" s="8"/>
      <c r="F661" s="8"/>
      <c r="G661" s="8"/>
      <c r="H661" s="8"/>
      <c r="I661" s="8"/>
      <c r="J661" s="8"/>
      <c r="K661" s="8"/>
    </row>
    <row r="662" spans="1:11" ht="18" customHeight="1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</row>
    <row r="663" spans="1:11" ht="18" customHeight="1">
      <c r="A663" s="7"/>
      <c r="B663" s="8"/>
      <c r="C663" s="8"/>
      <c r="D663" s="8"/>
      <c r="E663" s="8"/>
      <c r="F663" s="8"/>
      <c r="G663" s="8"/>
      <c r="H663" s="8"/>
      <c r="I663" s="8"/>
      <c r="J663" s="8"/>
      <c r="K663" s="8"/>
    </row>
    <row r="664" spans="1:11" ht="18" customHeight="1">
      <c r="A664" s="7"/>
      <c r="B664" s="8"/>
      <c r="C664" s="8"/>
      <c r="D664" s="8"/>
      <c r="E664" s="8"/>
      <c r="F664" s="8"/>
      <c r="G664" s="8"/>
      <c r="H664" s="8"/>
      <c r="I664" s="8"/>
      <c r="J664" s="8"/>
      <c r="K664" s="8"/>
    </row>
    <row r="665" spans="1:11" ht="18" customHeight="1">
      <c r="A665" s="7"/>
      <c r="B665" s="8"/>
      <c r="C665" s="8"/>
      <c r="D665" s="8"/>
      <c r="E665" s="8"/>
      <c r="F665" s="8"/>
      <c r="G665" s="8"/>
      <c r="H665" s="8"/>
      <c r="I665" s="8"/>
      <c r="J665" s="8"/>
      <c r="K665" s="8"/>
    </row>
    <row r="666" spans="1:11" ht="18" customHeight="1">
      <c r="A666" s="7"/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 spans="1:11" ht="18" customHeight="1">
      <c r="A667" s="7"/>
      <c r="B667" s="8"/>
      <c r="C667" s="8"/>
      <c r="D667" s="8"/>
      <c r="E667" s="8"/>
      <c r="F667" s="8"/>
      <c r="G667" s="8"/>
      <c r="H667" s="8"/>
      <c r="I667" s="8"/>
      <c r="J667" s="8"/>
      <c r="K667" s="8"/>
    </row>
    <row r="668" spans="1:11" ht="18" customHeight="1">
      <c r="A668" s="7"/>
      <c r="B668" s="8"/>
      <c r="C668" s="8"/>
      <c r="D668" s="8"/>
      <c r="E668" s="8"/>
      <c r="F668" s="8"/>
      <c r="G668" s="8"/>
      <c r="H668" s="8"/>
      <c r="I668" s="8"/>
      <c r="J668" s="8"/>
      <c r="K668" s="8"/>
    </row>
    <row r="669" spans="1:11" ht="18" customHeight="1">
      <c r="A669" s="7"/>
      <c r="B669" s="8"/>
      <c r="C669" s="8"/>
      <c r="D669" s="8"/>
      <c r="E669" s="8"/>
      <c r="F669" s="8"/>
      <c r="G669" s="8"/>
      <c r="H669" s="8"/>
      <c r="I669" s="8"/>
      <c r="J669" s="8"/>
      <c r="K669" s="8"/>
    </row>
    <row r="670" spans="1:11" ht="18" customHeight="1">
      <c r="A670" s="7"/>
      <c r="B670" s="8"/>
      <c r="C670" s="8"/>
      <c r="D670" s="8"/>
      <c r="E670" s="8"/>
      <c r="F670" s="8"/>
      <c r="G670" s="8"/>
      <c r="H670" s="8"/>
      <c r="I670" s="8"/>
      <c r="J670" s="8"/>
      <c r="K670" s="8"/>
    </row>
    <row r="671" spans="1:11" ht="18" customHeight="1">
      <c r="A671" s="7"/>
      <c r="B671" s="8"/>
      <c r="C671" s="8"/>
      <c r="D671" s="8"/>
      <c r="E671" s="8"/>
      <c r="F671" s="8"/>
      <c r="G671" s="8"/>
      <c r="H671" s="8"/>
      <c r="I671" s="8"/>
      <c r="J671" s="8"/>
      <c r="K671" s="8"/>
    </row>
    <row r="672" spans="1:11" ht="18" customHeight="1">
      <c r="A672" s="7"/>
      <c r="B672" s="8"/>
      <c r="C672" s="8"/>
      <c r="D672" s="8"/>
      <c r="E672" s="8"/>
      <c r="F672" s="8"/>
      <c r="G672" s="8"/>
      <c r="H672" s="8"/>
      <c r="I672" s="8"/>
      <c r="J672" s="8"/>
      <c r="K672" s="8"/>
    </row>
    <row r="673" spans="1:11" ht="18" customHeight="1">
      <c r="A673" s="7"/>
      <c r="B673" s="8"/>
      <c r="C673" s="8"/>
      <c r="D673" s="8"/>
      <c r="E673" s="8"/>
      <c r="F673" s="8"/>
      <c r="G673" s="8"/>
      <c r="H673" s="8"/>
      <c r="I673" s="8"/>
      <c r="J673" s="8"/>
      <c r="K673" s="8"/>
    </row>
    <row r="674" spans="1:11" ht="18" customHeight="1">
      <c r="A674" s="7"/>
      <c r="B674" s="8"/>
      <c r="C674" s="8"/>
      <c r="D674" s="8"/>
      <c r="E674" s="8"/>
      <c r="F674" s="8"/>
      <c r="G674" s="8"/>
      <c r="H674" s="8"/>
      <c r="I674" s="8"/>
      <c r="J674" s="8"/>
      <c r="K674" s="8"/>
    </row>
    <row r="675" spans="1:11" ht="18" customHeight="1">
      <c r="A675" s="7"/>
      <c r="B675" s="8"/>
      <c r="C675" s="8"/>
      <c r="D675" s="8"/>
      <c r="E675" s="8"/>
      <c r="F675" s="8"/>
      <c r="G675" s="8"/>
      <c r="H675" s="8"/>
      <c r="I675" s="8"/>
      <c r="J675" s="8"/>
      <c r="K675" s="8"/>
    </row>
    <row r="676" spans="1:11" ht="18" customHeight="1">
      <c r="A676" s="7"/>
      <c r="B676" s="8"/>
      <c r="C676" s="8"/>
      <c r="D676" s="8"/>
      <c r="E676" s="8"/>
      <c r="F676" s="8"/>
      <c r="G676" s="8"/>
      <c r="H676" s="8"/>
      <c r="I676" s="8"/>
      <c r="J676" s="8"/>
      <c r="K676" s="8"/>
    </row>
    <row r="677" spans="1:11" ht="18" customHeight="1">
      <c r="A677" s="7"/>
      <c r="B677" s="8"/>
      <c r="C677" s="8"/>
      <c r="D677" s="8"/>
      <c r="E677" s="8"/>
      <c r="F677" s="8"/>
      <c r="G677" s="8"/>
      <c r="H677" s="8"/>
      <c r="I677" s="8"/>
      <c r="J677" s="8"/>
      <c r="K677" s="8"/>
    </row>
    <row r="678" spans="1:11" ht="18" customHeight="1">
      <c r="A678" s="7"/>
      <c r="B678" s="8"/>
      <c r="C678" s="8"/>
      <c r="D678" s="8"/>
      <c r="E678" s="8"/>
      <c r="F678" s="8"/>
      <c r="G678" s="8"/>
      <c r="H678" s="8"/>
      <c r="I678" s="8"/>
      <c r="J678" s="8"/>
      <c r="K678" s="8"/>
    </row>
    <row r="679" spans="1:11" ht="18" customHeight="1">
      <c r="A679" s="7"/>
      <c r="B679" s="8"/>
      <c r="C679" s="8"/>
      <c r="D679" s="8"/>
      <c r="E679" s="8"/>
      <c r="F679" s="8"/>
      <c r="G679" s="8"/>
      <c r="H679" s="8"/>
      <c r="I679" s="8"/>
      <c r="J679" s="8"/>
      <c r="K679" s="8"/>
    </row>
    <row r="680" spans="1:11" ht="18" customHeight="1">
      <c r="A680" s="7"/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 spans="1:11" ht="18" customHeight="1">
      <c r="A681" s="7"/>
      <c r="B681" s="8"/>
      <c r="C681" s="8"/>
      <c r="D681" s="8"/>
      <c r="E681" s="8"/>
      <c r="F681" s="8"/>
      <c r="G681" s="8"/>
      <c r="H681" s="8"/>
      <c r="I681" s="8"/>
      <c r="J681" s="8"/>
      <c r="K681" s="8"/>
    </row>
    <row r="682" spans="1:11" ht="18" customHeight="1">
      <c r="A682" s="7"/>
      <c r="B682" s="8"/>
      <c r="C682" s="8"/>
      <c r="D682" s="8"/>
      <c r="E682" s="8"/>
      <c r="F682" s="8"/>
      <c r="G682" s="8"/>
      <c r="H682" s="8"/>
      <c r="I682" s="8"/>
      <c r="J682" s="8"/>
      <c r="K682" s="8"/>
    </row>
    <row r="683" spans="1:11" ht="18" customHeight="1">
      <c r="A683" s="7"/>
      <c r="B683" s="8"/>
      <c r="C683" s="8"/>
      <c r="D683" s="8"/>
      <c r="E683" s="8"/>
      <c r="F683" s="8"/>
      <c r="G683" s="8"/>
      <c r="H683" s="8"/>
      <c r="I683" s="8"/>
      <c r="J683" s="8"/>
      <c r="K683" s="8"/>
    </row>
    <row r="684" spans="1:11" ht="18" customHeight="1">
      <c r="A684" s="7"/>
      <c r="B684" s="8"/>
      <c r="C684" s="8"/>
      <c r="D684" s="8"/>
      <c r="E684" s="8"/>
      <c r="F684" s="8"/>
      <c r="G684" s="8"/>
      <c r="H684" s="8"/>
      <c r="I684" s="8"/>
      <c r="J684" s="8"/>
      <c r="K684" s="8"/>
    </row>
    <row r="685" spans="1:11" ht="18" customHeight="1">
      <c r="A685" s="7"/>
      <c r="B685" s="8"/>
      <c r="C685" s="8"/>
      <c r="D685" s="8"/>
      <c r="E685" s="8"/>
      <c r="F685" s="8"/>
      <c r="G685" s="8"/>
      <c r="H685" s="8"/>
      <c r="I685" s="8"/>
      <c r="J685" s="8"/>
      <c r="K685" s="8"/>
    </row>
    <row r="686" spans="1:11" ht="18" customHeight="1">
      <c r="A686" s="7"/>
      <c r="B686" s="8"/>
      <c r="C686" s="8"/>
      <c r="D686" s="8"/>
      <c r="E686" s="8"/>
      <c r="F686" s="8"/>
      <c r="G686" s="8"/>
      <c r="H686" s="8"/>
      <c r="I686" s="8"/>
      <c r="J686" s="8"/>
      <c r="K686" s="8"/>
    </row>
    <row r="687" spans="1:11" ht="18" customHeight="1">
      <c r="A687" s="7"/>
      <c r="B687" s="8"/>
      <c r="C687" s="8"/>
      <c r="D687" s="8"/>
      <c r="E687" s="8"/>
      <c r="F687" s="8"/>
      <c r="G687" s="8"/>
      <c r="H687" s="8"/>
      <c r="I687" s="8"/>
      <c r="J687" s="8"/>
      <c r="K687" s="8"/>
    </row>
    <row r="688" spans="1:11" ht="18" customHeight="1">
      <c r="A688" s="7"/>
      <c r="B688" s="8"/>
      <c r="C688" s="8"/>
      <c r="D688" s="8"/>
      <c r="E688" s="8"/>
      <c r="F688" s="8"/>
      <c r="G688" s="8"/>
      <c r="H688" s="8"/>
      <c r="I688" s="8"/>
      <c r="J688" s="8"/>
      <c r="K688" s="8"/>
    </row>
    <row r="689" spans="1:11" ht="18" customHeight="1">
      <c r="A689" s="7"/>
      <c r="B689" s="8"/>
      <c r="C689" s="8"/>
      <c r="D689" s="8"/>
      <c r="E689" s="8"/>
      <c r="F689" s="8"/>
      <c r="G689" s="8"/>
      <c r="H689" s="8"/>
      <c r="I689" s="8"/>
      <c r="J689" s="8"/>
      <c r="K689" s="8"/>
    </row>
    <row r="690" spans="1:11" ht="18" customHeight="1">
      <c r="A690" s="7"/>
      <c r="B690" s="8"/>
      <c r="C690" s="8"/>
      <c r="D690" s="8"/>
      <c r="E690" s="8"/>
      <c r="F690" s="8"/>
      <c r="G690" s="8"/>
      <c r="H690" s="8"/>
      <c r="I690" s="8"/>
      <c r="J690" s="8"/>
      <c r="K690" s="8"/>
    </row>
    <row r="691" spans="1:11" ht="18" customHeight="1">
      <c r="A691" s="7"/>
      <c r="B691" s="8"/>
      <c r="C691" s="8"/>
      <c r="D691" s="8"/>
      <c r="E691" s="8"/>
      <c r="F691" s="8"/>
      <c r="G691" s="8"/>
      <c r="H691" s="8"/>
      <c r="I691" s="8"/>
      <c r="J691" s="8"/>
      <c r="K691" s="8"/>
    </row>
    <row r="692" spans="1:11" ht="18" customHeight="1">
      <c r="A692" s="7"/>
      <c r="B692" s="8"/>
      <c r="C692" s="8"/>
      <c r="D692" s="8"/>
      <c r="E692" s="8"/>
      <c r="F692" s="8"/>
      <c r="G692" s="8"/>
      <c r="H692" s="8"/>
      <c r="I692" s="8"/>
      <c r="J692" s="8"/>
      <c r="K692" s="8"/>
    </row>
    <row r="693" spans="1:11" ht="18" customHeight="1">
      <c r="A693" s="7"/>
      <c r="B693" s="8"/>
      <c r="C693" s="8"/>
      <c r="D693" s="8"/>
      <c r="E693" s="8"/>
      <c r="F693" s="8"/>
      <c r="G693" s="8"/>
      <c r="H693" s="8"/>
      <c r="I693" s="8"/>
      <c r="J693" s="8"/>
      <c r="K693" s="8"/>
    </row>
    <row r="694" spans="1:11" ht="18" customHeight="1">
      <c r="A694" s="7"/>
      <c r="B694" s="8"/>
      <c r="C694" s="8"/>
      <c r="D694" s="8"/>
      <c r="E694" s="8"/>
      <c r="F694" s="8"/>
      <c r="G694" s="8"/>
      <c r="H694" s="8"/>
      <c r="I694" s="8"/>
      <c r="J694" s="8"/>
      <c r="K694" s="8"/>
    </row>
    <row r="695" spans="1:11" ht="18" customHeight="1">
      <c r="A695" s="7"/>
      <c r="B695" s="8"/>
      <c r="C695" s="8"/>
      <c r="D695" s="8"/>
      <c r="E695" s="8"/>
      <c r="F695" s="8"/>
      <c r="G695" s="8"/>
      <c r="H695" s="8"/>
      <c r="I695" s="8"/>
      <c r="J695" s="8"/>
      <c r="K695" s="8"/>
    </row>
    <row r="696" spans="1:11" ht="18" customHeight="1">
      <c r="A696" s="7"/>
      <c r="B696" s="8"/>
      <c r="C696" s="8"/>
      <c r="D696" s="8"/>
      <c r="E696" s="8"/>
      <c r="F696" s="8"/>
      <c r="G696" s="8"/>
      <c r="H696" s="8"/>
      <c r="I696" s="8"/>
      <c r="J696" s="8"/>
      <c r="K696" s="8"/>
    </row>
    <row r="697" spans="1:11" ht="18" customHeight="1">
      <c r="A697" s="7"/>
      <c r="B697" s="8"/>
      <c r="C697" s="8"/>
      <c r="D697" s="8"/>
      <c r="E697" s="8"/>
      <c r="F697" s="8"/>
      <c r="G697" s="8"/>
      <c r="H697" s="8"/>
      <c r="I697" s="8"/>
      <c r="J697" s="8"/>
      <c r="K697" s="8"/>
    </row>
    <row r="698" spans="1:11" ht="18" customHeight="1">
      <c r="A698" s="7"/>
      <c r="B698" s="8"/>
      <c r="C698" s="8"/>
      <c r="D698" s="8"/>
      <c r="E698" s="8"/>
      <c r="F698" s="8"/>
      <c r="G698" s="8"/>
      <c r="H698" s="8"/>
      <c r="I698" s="8"/>
      <c r="J698" s="8"/>
      <c r="K698" s="8"/>
    </row>
    <row r="699" spans="1:11" ht="18" customHeight="1">
      <c r="A699" s="7"/>
      <c r="B699" s="8"/>
      <c r="C699" s="8"/>
      <c r="D699" s="8"/>
      <c r="E699" s="8"/>
      <c r="F699" s="8"/>
      <c r="G699" s="8"/>
      <c r="H699" s="8"/>
      <c r="I699" s="8"/>
      <c r="J699" s="8"/>
      <c r="K699" s="8"/>
    </row>
    <row r="700" spans="1:11" ht="18" customHeight="1">
      <c r="A700" s="7"/>
      <c r="B700" s="8"/>
      <c r="C700" s="8"/>
      <c r="D700" s="8"/>
      <c r="E700" s="8"/>
      <c r="F700" s="8"/>
      <c r="G700" s="8"/>
      <c r="H700" s="8"/>
      <c r="I700" s="8"/>
      <c r="J700" s="8"/>
      <c r="K700" s="8"/>
    </row>
    <row r="701" spans="1:11" ht="18" customHeight="1">
      <c r="A701" s="7"/>
      <c r="B701" s="8"/>
      <c r="C701" s="8"/>
      <c r="D701" s="8"/>
      <c r="E701" s="8"/>
      <c r="F701" s="8"/>
      <c r="G701" s="8"/>
      <c r="H701" s="8"/>
      <c r="I701" s="8"/>
      <c r="J701" s="8"/>
      <c r="K701" s="8"/>
    </row>
    <row r="702" spans="1:11" ht="18" customHeight="1">
      <c r="A702" s="7"/>
      <c r="B702" s="8"/>
      <c r="C702" s="8"/>
      <c r="D702" s="8"/>
      <c r="E702" s="8"/>
      <c r="F702" s="8"/>
      <c r="G702" s="8"/>
      <c r="H702" s="8"/>
      <c r="I702" s="8"/>
      <c r="J702" s="8"/>
      <c r="K702" s="8"/>
    </row>
    <row r="703" spans="1:11" ht="18" customHeight="1">
      <c r="A703" s="7"/>
      <c r="B703" s="8"/>
      <c r="C703" s="8"/>
      <c r="D703" s="8"/>
      <c r="E703" s="8"/>
      <c r="F703" s="8"/>
      <c r="G703" s="8"/>
      <c r="H703" s="8"/>
      <c r="I703" s="8"/>
      <c r="J703" s="8"/>
      <c r="K703" s="8"/>
    </row>
    <row r="704" spans="1:11" ht="18" customHeight="1">
      <c r="A704" s="7"/>
      <c r="B704" s="8"/>
      <c r="C704" s="8"/>
      <c r="D704" s="8"/>
      <c r="E704" s="8"/>
      <c r="F704" s="8"/>
      <c r="G704" s="8"/>
      <c r="H704" s="8"/>
      <c r="I704" s="8"/>
      <c r="J704" s="8"/>
      <c r="K704" s="8"/>
    </row>
    <row r="705" spans="1:11" ht="18" customHeight="1">
      <c r="A705" s="7"/>
      <c r="B705" s="8"/>
      <c r="C705" s="8"/>
      <c r="D705" s="8"/>
      <c r="E705" s="8"/>
      <c r="F705" s="8"/>
      <c r="G705" s="8"/>
      <c r="H705" s="8"/>
      <c r="I705" s="8"/>
      <c r="J705" s="8"/>
      <c r="K705" s="8"/>
    </row>
    <row r="706" spans="1:11" ht="18" customHeight="1">
      <c r="A706" s="7"/>
      <c r="B706" s="8"/>
      <c r="C706" s="8"/>
      <c r="D706" s="8"/>
      <c r="E706" s="8"/>
      <c r="F706" s="8"/>
      <c r="G706" s="8"/>
      <c r="H706" s="8"/>
      <c r="I706" s="8"/>
      <c r="J706" s="8"/>
      <c r="K706" s="8"/>
    </row>
    <row r="707" spans="1:11" ht="18" customHeight="1">
      <c r="A707" s="7"/>
      <c r="B707" s="8"/>
      <c r="C707" s="8"/>
      <c r="D707" s="8"/>
      <c r="E707" s="8"/>
      <c r="F707" s="8"/>
      <c r="G707" s="8"/>
      <c r="H707" s="8"/>
      <c r="I707" s="8"/>
      <c r="J707" s="8"/>
      <c r="K707" s="8"/>
    </row>
    <row r="708" spans="1:11" ht="18" customHeight="1">
      <c r="A708" s="7"/>
      <c r="B708" s="8"/>
      <c r="C708" s="8"/>
      <c r="D708" s="8"/>
      <c r="E708" s="8"/>
      <c r="F708" s="8"/>
      <c r="G708" s="8"/>
      <c r="H708" s="8"/>
      <c r="I708" s="8"/>
      <c r="J708" s="8"/>
      <c r="K708" s="8"/>
    </row>
    <row r="709" spans="1:11" ht="18" customHeight="1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</row>
    <row r="710" spans="1:11" ht="18" customHeight="1">
      <c r="A710" s="7"/>
      <c r="B710" s="8"/>
      <c r="C710" s="8"/>
      <c r="D710" s="8"/>
      <c r="E710" s="8"/>
      <c r="F710" s="8"/>
      <c r="G710" s="8"/>
      <c r="H710" s="8"/>
      <c r="I710" s="8"/>
      <c r="J710" s="8"/>
      <c r="K710" s="8"/>
    </row>
    <row r="711" spans="1:11" ht="18" customHeight="1">
      <c r="A711" s="7"/>
      <c r="B711" s="8"/>
      <c r="C711" s="8"/>
      <c r="D711" s="8"/>
      <c r="E711" s="8"/>
      <c r="F711" s="8"/>
      <c r="G711" s="8"/>
      <c r="H711" s="8"/>
      <c r="I711" s="8"/>
      <c r="J711" s="8"/>
      <c r="K711" s="8"/>
    </row>
    <row r="712" spans="1:11" ht="18" customHeight="1">
      <c r="A712" s="7"/>
      <c r="B712" s="8"/>
      <c r="C712" s="8"/>
      <c r="D712" s="8"/>
      <c r="E712" s="8"/>
      <c r="F712" s="8"/>
      <c r="G712" s="8"/>
      <c r="H712" s="8"/>
      <c r="I712" s="8"/>
      <c r="J712" s="8"/>
      <c r="K712" s="8"/>
    </row>
    <row r="713" spans="1:11" ht="18" customHeight="1">
      <c r="A713" s="7"/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 spans="1:11" ht="18" customHeight="1">
      <c r="A714" s="7"/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spans="1:11" ht="18" customHeight="1">
      <c r="A715" s="7"/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 spans="1:11" ht="18" customHeight="1">
      <c r="A716" s="7"/>
      <c r="B716" s="8"/>
      <c r="C716" s="8"/>
      <c r="D716" s="8"/>
      <c r="E716" s="8"/>
      <c r="F716" s="8"/>
      <c r="G716" s="8"/>
      <c r="H716" s="8"/>
      <c r="I716" s="8"/>
      <c r="J716" s="8"/>
      <c r="K716" s="8"/>
    </row>
    <row r="717" spans="1:11" ht="18" customHeight="1">
      <c r="A717" s="7"/>
      <c r="B717" s="8"/>
      <c r="C717" s="8"/>
      <c r="D717" s="8"/>
      <c r="E717" s="8"/>
      <c r="F717" s="8"/>
      <c r="G717" s="8"/>
      <c r="H717" s="8"/>
      <c r="I717" s="8"/>
      <c r="J717" s="8"/>
      <c r="K717" s="8"/>
    </row>
    <row r="718" spans="1:11" ht="18" customHeight="1">
      <c r="A718" s="7"/>
      <c r="B718" s="8"/>
      <c r="C718" s="8"/>
      <c r="D718" s="8"/>
      <c r="E718" s="8"/>
      <c r="F718" s="8"/>
      <c r="G718" s="8"/>
      <c r="H718" s="8"/>
      <c r="I718" s="8"/>
      <c r="J718" s="8"/>
      <c r="K718" s="8"/>
    </row>
    <row r="719" spans="1:11" ht="18" customHeight="1">
      <c r="A719" s="7"/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 spans="1:11" ht="18" customHeight="1">
      <c r="A720" s="7"/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spans="1:11" ht="18" customHeight="1">
      <c r="A721" s="7"/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 spans="1:11" ht="18" customHeight="1">
      <c r="A722" s="7"/>
      <c r="B722" s="8"/>
      <c r="C722" s="8"/>
      <c r="D722" s="8"/>
      <c r="E722" s="8"/>
      <c r="F722" s="8"/>
      <c r="G722" s="8"/>
      <c r="H722" s="8"/>
      <c r="I722" s="8"/>
      <c r="J722" s="8"/>
      <c r="K722" s="8"/>
    </row>
    <row r="723" spans="1:11" ht="18" customHeight="1">
      <c r="A723" s="7"/>
      <c r="B723" s="8"/>
      <c r="C723" s="8"/>
      <c r="D723" s="8"/>
      <c r="E723" s="8"/>
      <c r="F723" s="8"/>
      <c r="G723" s="8"/>
      <c r="H723" s="8"/>
      <c r="I723" s="8"/>
      <c r="J723" s="8"/>
      <c r="K723" s="8"/>
    </row>
    <row r="724" spans="1:11" ht="18" customHeight="1">
      <c r="A724" s="7"/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 spans="1:11" ht="18" customHeight="1">
      <c r="A725" s="7"/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spans="1:11" ht="18" customHeight="1">
      <c r="A726" s="7"/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 spans="1:11" ht="18" customHeight="1">
      <c r="A727" s="7"/>
      <c r="B727" s="8"/>
      <c r="C727" s="8"/>
      <c r="D727" s="8"/>
      <c r="E727" s="8"/>
      <c r="F727" s="8"/>
      <c r="G727" s="8"/>
      <c r="H727" s="8"/>
      <c r="I727" s="8"/>
      <c r="J727" s="8"/>
      <c r="K727" s="8"/>
    </row>
    <row r="728" spans="1:11" ht="18" customHeight="1">
      <c r="A728" s="7"/>
      <c r="B728" s="8"/>
      <c r="C728" s="8"/>
      <c r="D728" s="8"/>
      <c r="E728" s="8"/>
      <c r="F728" s="8"/>
      <c r="G728" s="8"/>
      <c r="H728" s="8"/>
      <c r="I728" s="8"/>
      <c r="J728" s="8"/>
      <c r="K728" s="8"/>
    </row>
    <row r="729" spans="1:11" ht="18" customHeight="1">
      <c r="A729" s="7"/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 spans="1:11" ht="18" customHeight="1">
      <c r="A730" s="7"/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spans="1:11" ht="18" customHeight="1">
      <c r="A731" s="7"/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 spans="1:11" ht="18" customHeight="1">
      <c r="A732" s="7"/>
      <c r="B732" s="8"/>
      <c r="C732" s="8"/>
      <c r="D732" s="8"/>
      <c r="E732" s="8"/>
      <c r="F732" s="8"/>
      <c r="G732" s="8"/>
      <c r="H732" s="8"/>
      <c r="I732" s="8"/>
      <c r="J732" s="8"/>
      <c r="K732" s="8"/>
    </row>
    <row r="733" spans="1:11" ht="18" customHeight="1">
      <c r="A733" s="7"/>
      <c r="B733" s="8"/>
      <c r="C733" s="8"/>
      <c r="D733" s="8"/>
      <c r="E733" s="8"/>
      <c r="F733" s="8"/>
      <c r="G733" s="8"/>
      <c r="H733" s="8"/>
      <c r="I733" s="8"/>
      <c r="J733" s="8"/>
      <c r="K733" s="8"/>
    </row>
    <row r="734" spans="1:11" ht="18" customHeight="1">
      <c r="A734" s="7"/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 spans="1:11" ht="18" customHeight="1">
      <c r="A735" s="7"/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spans="1:11" ht="18" customHeight="1">
      <c r="A736" s="7"/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 spans="1:11" ht="18" customHeight="1">
      <c r="A737" s="7"/>
      <c r="B737" s="8"/>
      <c r="C737" s="8"/>
      <c r="D737" s="8"/>
      <c r="E737" s="8"/>
      <c r="F737" s="8"/>
      <c r="G737" s="8"/>
      <c r="H737" s="8"/>
      <c r="I737" s="8"/>
      <c r="J737" s="8"/>
      <c r="K737" s="8"/>
    </row>
    <row r="738" spans="1:11" ht="18" customHeight="1">
      <c r="A738" s="7"/>
      <c r="B738" s="8"/>
      <c r="C738" s="8"/>
      <c r="D738" s="8"/>
      <c r="E738" s="8"/>
      <c r="F738" s="8"/>
      <c r="G738" s="8"/>
      <c r="H738" s="8"/>
      <c r="I738" s="8"/>
      <c r="J738" s="8"/>
      <c r="K738" s="8"/>
    </row>
    <row r="739" spans="1:11" ht="18" customHeight="1">
      <c r="A739" s="7"/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 spans="1:11" ht="18" customHeight="1">
      <c r="A740" s="7"/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spans="1:11" ht="18" customHeight="1">
      <c r="A741" s="7"/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 spans="1:11" ht="18" customHeight="1">
      <c r="A742" s="7"/>
      <c r="B742" s="8"/>
      <c r="C742" s="8"/>
      <c r="D742" s="8"/>
      <c r="E742" s="8"/>
      <c r="F742" s="8"/>
      <c r="G742" s="8"/>
      <c r="H742" s="8"/>
      <c r="I742" s="8"/>
      <c r="J742" s="8"/>
      <c r="K742" s="8"/>
    </row>
    <row r="743" spans="1:11" ht="18" customHeight="1">
      <c r="A743" s="7"/>
      <c r="B743" s="8"/>
      <c r="C743" s="8"/>
      <c r="D743" s="8"/>
      <c r="E743" s="8"/>
      <c r="F743" s="8"/>
      <c r="G743" s="8"/>
      <c r="H743" s="8"/>
      <c r="I743" s="8"/>
      <c r="J743" s="8"/>
      <c r="K743" s="8"/>
    </row>
    <row r="744" spans="1:11" ht="18" customHeight="1">
      <c r="A744" s="7"/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 spans="1:11" ht="18" customHeight="1">
      <c r="A745" s="7"/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spans="1:11" ht="18" customHeight="1">
      <c r="A746" s="7"/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 spans="1:11" ht="18" customHeight="1">
      <c r="A747" s="7"/>
      <c r="B747" s="8"/>
      <c r="C747" s="8"/>
      <c r="D747" s="8"/>
      <c r="E747" s="8"/>
      <c r="F747" s="8"/>
      <c r="G747" s="8"/>
      <c r="H747" s="8"/>
      <c r="I747" s="8"/>
      <c r="J747" s="8"/>
      <c r="K747" s="8"/>
    </row>
    <row r="748" spans="1:11" ht="18" customHeight="1">
      <c r="A748" s="7"/>
      <c r="B748" s="8"/>
      <c r="C748" s="8"/>
      <c r="D748" s="8"/>
      <c r="E748" s="8"/>
      <c r="F748" s="8"/>
      <c r="G748" s="8"/>
      <c r="H748" s="8"/>
      <c r="I748" s="8"/>
      <c r="J748" s="8"/>
      <c r="K748" s="8"/>
    </row>
    <row r="749" spans="1:11" ht="18" customHeight="1">
      <c r="A749" s="7"/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 spans="1:11" ht="18" customHeight="1">
      <c r="A750" s="7"/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spans="1:11" ht="18" customHeight="1">
      <c r="A751" s="7"/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 spans="1:11" ht="18" customHeight="1">
      <c r="A752" s="7"/>
      <c r="B752" s="8"/>
      <c r="C752" s="8"/>
      <c r="D752" s="8"/>
      <c r="E752" s="8"/>
      <c r="F752" s="8"/>
      <c r="G752" s="8"/>
      <c r="H752" s="8"/>
      <c r="I752" s="8"/>
      <c r="J752" s="8"/>
      <c r="K752" s="8"/>
    </row>
    <row r="753" spans="1:11" ht="18" customHeight="1">
      <c r="A753" s="7"/>
      <c r="B753" s="8"/>
      <c r="C753" s="8"/>
      <c r="D753" s="8"/>
      <c r="E753" s="8"/>
      <c r="F753" s="8"/>
      <c r="G753" s="8"/>
      <c r="H753" s="8"/>
      <c r="I753" s="8"/>
      <c r="J753" s="8"/>
      <c r="K753" s="8"/>
    </row>
    <row r="754" spans="1:11" ht="18" customHeight="1">
      <c r="A754" s="7"/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 spans="1:11" ht="18" customHeight="1">
      <c r="A755" s="7"/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spans="1:11" ht="18" customHeight="1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 spans="1:11" ht="18" customHeight="1">
      <c r="A757" s="7"/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spans="1:11" ht="18" customHeight="1">
      <c r="A758" s="7"/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 spans="1:11" ht="18" customHeight="1">
      <c r="A759" s="7"/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 spans="1:11" ht="18" customHeight="1">
      <c r="A760" s="7"/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 spans="1:11" ht="18" customHeight="1">
      <c r="A761" s="7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spans="1:11" ht="18" customHeight="1">
      <c r="A762" s="7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1" ht="18" customHeight="1">
      <c r="A763" s="7"/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spans="1:11" ht="18" customHeight="1">
      <c r="A764" s="7"/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spans="1:11" ht="18" customHeight="1">
      <c r="A765" s="7"/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 spans="1:11" ht="18" customHeight="1">
      <c r="A766" s="7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spans="1:11" ht="18" customHeight="1">
      <c r="A767" s="7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1" ht="18" customHeight="1">
      <c r="A768" s="7"/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spans="1:11" ht="18" customHeight="1">
      <c r="A769" s="7"/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 spans="1:11" ht="18" customHeight="1">
      <c r="A770" s="7"/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 spans="1:11" ht="18" customHeight="1">
      <c r="A771" s="7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spans="1:11" ht="18" customHeight="1">
      <c r="A772" s="7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 ht="18" customHeight="1">
      <c r="A773" s="7"/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spans="1:11" ht="18" customHeight="1">
      <c r="A774" s="7"/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 spans="1:11" ht="18" customHeight="1">
      <c r="A775" s="7"/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 spans="1:11" ht="18" customHeight="1">
      <c r="A776" s="7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spans="1:11" ht="18" customHeight="1">
      <c r="A777" s="7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 ht="18" customHeight="1">
      <c r="A778" s="7"/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spans="1:11" ht="18" customHeight="1">
      <c r="A779" s="7"/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 spans="1:11" ht="18" customHeight="1">
      <c r="A780" s="7"/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spans="1:11" ht="18" customHeight="1">
      <c r="A781" s="7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spans="1:11" ht="18" customHeight="1">
      <c r="A782" s="7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 ht="18" customHeight="1">
      <c r="A783" s="7"/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1" ht="18" customHeight="1">
      <c r="A784" s="7"/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 spans="1:11" ht="18" customHeight="1">
      <c r="A785" s="7"/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 spans="1:11" ht="18" customHeight="1">
      <c r="A786" s="7"/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 spans="1:11" ht="18" customHeight="1">
      <c r="A787" s="7"/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 spans="1:11" ht="18" customHeight="1">
      <c r="A788" s="7"/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 spans="1:11" ht="18" customHeight="1">
      <c r="A789" s="7"/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 spans="1:11" ht="18" customHeight="1">
      <c r="A790" s="7"/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 spans="1:11" ht="18" customHeight="1">
      <c r="A791" s="7"/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 spans="1:11" ht="18" customHeight="1">
      <c r="A792" s="7"/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 spans="1:11" ht="18" customHeight="1">
      <c r="A793" s="7"/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 spans="1:11" ht="18" customHeight="1">
      <c r="A794" s="7"/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 spans="1:11" ht="18" customHeight="1">
      <c r="A795" s="7"/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 spans="1:11" ht="18" customHeight="1">
      <c r="A796" s="7"/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 spans="1:11" ht="18" customHeight="1">
      <c r="A797" s="7"/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 spans="1:11" ht="18" customHeight="1">
      <c r="A798" s="7"/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 spans="1:11" ht="18" customHeight="1">
      <c r="A799" s="7"/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 spans="1:11" ht="18" customHeight="1">
      <c r="A800" s="7"/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 spans="1:11" ht="18" customHeight="1">
      <c r="A801" s="7"/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 spans="1:11" ht="18" customHeight="1">
      <c r="A802" s="7"/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 spans="1:11" ht="18" customHeight="1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 spans="1:11" ht="18" customHeight="1">
      <c r="A804" s="7"/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 spans="1:11" ht="18" customHeight="1">
      <c r="A805" s="7"/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 spans="1:11" ht="18" customHeight="1">
      <c r="A806" s="7"/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 spans="1:11" ht="18" customHeight="1">
      <c r="A807" s="7"/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 spans="1:11" ht="18" customHeight="1">
      <c r="A808" s="7"/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 spans="1:11" ht="18" customHeight="1">
      <c r="A809" s="7"/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 spans="1:11" ht="18" customHeight="1">
      <c r="A810" s="7"/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 spans="1:11" ht="18" customHeight="1">
      <c r="A811" s="7"/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 spans="1:11" ht="18" customHeight="1">
      <c r="A812" s="7"/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 spans="1:11" ht="18" customHeight="1">
      <c r="A813" s="7"/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 spans="1:11" ht="18" customHeight="1">
      <c r="A814" s="7"/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 spans="1:11" ht="18" customHeight="1">
      <c r="A815" s="7"/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 spans="1:11" ht="18" customHeight="1">
      <c r="A816" s="7"/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 spans="1:11" ht="18" customHeight="1">
      <c r="A817" s="7"/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 spans="1:11" ht="18" customHeight="1">
      <c r="A818" s="7"/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 spans="1:11" ht="18" customHeight="1">
      <c r="A819" s="7"/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 spans="1:11" ht="18" customHeight="1">
      <c r="A820" s="7"/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 spans="1:11" ht="18" customHeight="1">
      <c r="A821" s="7"/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 spans="1:11" ht="18" customHeight="1">
      <c r="A822" s="7"/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823" spans="1:11" ht="18" customHeight="1">
      <c r="A823" s="7"/>
      <c r="B823" s="8"/>
      <c r="C823" s="8"/>
      <c r="D823" s="8"/>
      <c r="E823" s="8"/>
      <c r="F823" s="8"/>
      <c r="G823" s="8"/>
      <c r="H823" s="8"/>
      <c r="I823" s="8"/>
      <c r="J823" s="8"/>
      <c r="K823" s="8"/>
    </row>
    <row r="824" spans="1:11" ht="18" customHeight="1">
      <c r="A824" s="7"/>
      <c r="B824" s="8"/>
      <c r="C824" s="8"/>
      <c r="D824" s="8"/>
      <c r="E824" s="8"/>
      <c r="F824" s="8"/>
      <c r="G824" s="8"/>
      <c r="H824" s="8"/>
      <c r="I824" s="8"/>
      <c r="J824" s="8"/>
      <c r="K824" s="8"/>
    </row>
    <row r="825" spans="1:11" ht="18" customHeight="1">
      <c r="A825" s="7"/>
      <c r="B825" s="8"/>
      <c r="C825" s="8"/>
      <c r="D825" s="8"/>
      <c r="E825" s="8"/>
      <c r="F825" s="8"/>
      <c r="G825" s="8"/>
      <c r="H825" s="8"/>
      <c r="I825" s="8"/>
      <c r="J825" s="8"/>
      <c r="K825" s="8"/>
    </row>
    <row r="826" spans="1:11" ht="18" customHeight="1">
      <c r="A826" s="7"/>
      <c r="B826" s="8"/>
      <c r="C826" s="8"/>
      <c r="D826" s="8"/>
      <c r="E826" s="8"/>
      <c r="F826" s="8"/>
      <c r="G826" s="8"/>
      <c r="H826" s="8"/>
      <c r="I826" s="8"/>
      <c r="J826" s="8"/>
      <c r="K826" s="8"/>
    </row>
    <row r="827" spans="1:11" ht="18" customHeight="1">
      <c r="A827" s="7"/>
      <c r="B827" s="8"/>
      <c r="C827" s="8"/>
      <c r="D827" s="8"/>
      <c r="E827" s="8"/>
      <c r="F827" s="8"/>
      <c r="G827" s="8"/>
      <c r="H827" s="8"/>
      <c r="I827" s="8"/>
      <c r="J827" s="8"/>
      <c r="K827" s="8"/>
    </row>
    <row r="828" spans="1:11" ht="18" customHeight="1">
      <c r="A828" s="7"/>
      <c r="B828" s="8"/>
      <c r="C828" s="8"/>
      <c r="D828" s="8"/>
      <c r="E828" s="8"/>
      <c r="F828" s="8"/>
      <c r="G828" s="8"/>
      <c r="H828" s="8"/>
      <c r="I828" s="8"/>
      <c r="J828" s="8"/>
      <c r="K828" s="8"/>
    </row>
    <row r="829" spans="1:11" ht="18" customHeight="1">
      <c r="A829" s="7"/>
      <c r="B829" s="8"/>
      <c r="C829" s="8"/>
      <c r="D829" s="8"/>
      <c r="E829" s="8"/>
      <c r="F829" s="8"/>
      <c r="G829" s="8"/>
      <c r="H829" s="8"/>
      <c r="I829" s="8"/>
      <c r="J829" s="8"/>
      <c r="K829" s="8"/>
    </row>
    <row r="830" spans="1:11" ht="18" customHeight="1">
      <c r="A830" s="7"/>
      <c r="B830" s="8"/>
      <c r="C830" s="8"/>
      <c r="D830" s="8"/>
      <c r="E830" s="8"/>
      <c r="F830" s="8"/>
      <c r="G830" s="8"/>
      <c r="H830" s="8"/>
      <c r="I830" s="8"/>
      <c r="J830" s="8"/>
      <c r="K830" s="8"/>
    </row>
    <row r="831" spans="1:11" ht="18" customHeight="1">
      <c r="A831" s="7"/>
      <c r="B831" s="8"/>
      <c r="C831" s="8"/>
      <c r="D831" s="8"/>
      <c r="E831" s="8"/>
      <c r="F831" s="8"/>
      <c r="G831" s="8"/>
      <c r="H831" s="8"/>
      <c r="I831" s="8"/>
      <c r="J831" s="8"/>
      <c r="K831" s="8"/>
    </row>
    <row r="832" spans="1:11" ht="18" customHeight="1">
      <c r="A832" s="7"/>
      <c r="B832" s="8"/>
      <c r="C832" s="8"/>
      <c r="D832" s="8"/>
      <c r="E832" s="8"/>
      <c r="F832" s="8"/>
      <c r="G832" s="8"/>
      <c r="H832" s="8"/>
      <c r="I832" s="8"/>
      <c r="J832" s="8"/>
      <c r="K832" s="8"/>
    </row>
    <row r="833" spans="1:11" ht="18" customHeight="1">
      <c r="A833" s="7"/>
      <c r="B833" s="8"/>
      <c r="C833" s="8"/>
      <c r="D833" s="8"/>
      <c r="E833" s="8"/>
      <c r="F833" s="8"/>
      <c r="G833" s="8"/>
      <c r="H833" s="8"/>
      <c r="I833" s="8"/>
      <c r="J833" s="8"/>
      <c r="K833" s="8"/>
    </row>
    <row r="834" spans="1:11" ht="18" customHeight="1">
      <c r="A834" s="7"/>
      <c r="B834" s="8"/>
      <c r="C834" s="8"/>
      <c r="D834" s="8"/>
      <c r="E834" s="8"/>
      <c r="F834" s="8"/>
      <c r="G834" s="8"/>
      <c r="H834" s="8"/>
      <c r="I834" s="8"/>
      <c r="J834" s="8"/>
      <c r="K834" s="8"/>
    </row>
    <row r="835" spans="1:11" ht="18" customHeight="1">
      <c r="A835" s="7"/>
      <c r="B835" s="8"/>
      <c r="C835" s="8"/>
      <c r="D835" s="8"/>
      <c r="E835" s="8"/>
      <c r="F835" s="8"/>
      <c r="G835" s="8"/>
      <c r="H835" s="8"/>
      <c r="I835" s="8"/>
      <c r="J835" s="8"/>
      <c r="K835" s="8"/>
    </row>
    <row r="836" spans="1:11" ht="18" customHeight="1">
      <c r="A836" s="7"/>
      <c r="B836" s="8"/>
      <c r="C836" s="8"/>
      <c r="D836" s="8"/>
      <c r="E836" s="8"/>
      <c r="F836" s="8"/>
      <c r="G836" s="8"/>
      <c r="H836" s="8"/>
      <c r="I836" s="8"/>
      <c r="J836" s="8"/>
      <c r="K836" s="8"/>
    </row>
    <row r="837" spans="1:11" ht="18" customHeight="1">
      <c r="A837" s="7"/>
      <c r="B837" s="8"/>
      <c r="C837" s="8"/>
      <c r="D837" s="8"/>
      <c r="E837" s="8"/>
      <c r="F837" s="8"/>
      <c r="G837" s="8"/>
      <c r="H837" s="8"/>
      <c r="I837" s="8"/>
      <c r="J837" s="8"/>
      <c r="K837" s="8"/>
    </row>
    <row r="838" spans="1:11" ht="18" customHeight="1">
      <c r="A838" s="7"/>
      <c r="B838" s="8"/>
      <c r="C838" s="8"/>
      <c r="D838" s="8"/>
      <c r="E838" s="8"/>
      <c r="F838" s="8"/>
      <c r="G838" s="8"/>
      <c r="H838" s="8"/>
      <c r="I838" s="8"/>
      <c r="J838" s="8"/>
      <c r="K838" s="8"/>
    </row>
    <row r="839" spans="1:11" ht="18" customHeight="1">
      <c r="A839" s="7"/>
      <c r="B839" s="8"/>
      <c r="C839" s="8"/>
      <c r="D839" s="8"/>
      <c r="E839" s="8"/>
      <c r="F839" s="8"/>
      <c r="G839" s="8"/>
      <c r="H839" s="8"/>
      <c r="I839" s="8"/>
      <c r="J839" s="8"/>
      <c r="K839" s="8"/>
    </row>
    <row r="840" spans="1:11" ht="18" customHeight="1">
      <c r="A840" s="7"/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 spans="1:11" ht="18" customHeight="1">
      <c r="A841" s="7"/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spans="1:11" ht="18" customHeight="1">
      <c r="A842" s="7"/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 spans="1:11" ht="18" customHeight="1">
      <c r="A843" s="7"/>
      <c r="B843" s="8"/>
      <c r="C843" s="8"/>
      <c r="D843" s="8"/>
      <c r="E843" s="8"/>
      <c r="F843" s="8"/>
      <c r="G843" s="8"/>
      <c r="H843" s="8"/>
      <c r="I843" s="8"/>
      <c r="J843" s="8"/>
      <c r="K843" s="8"/>
    </row>
    <row r="844" spans="1:11" ht="18" customHeight="1">
      <c r="A844" s="7"/>
      <c r="B844" s="8"/>
      <c r="C844" s="8"/>
      <c r="D844" s="8"/>
      <c r="E844" s="8"/>
      <c r="F844" s="8"/>
      <c r="G844" s="8"/>
      <c r="H844" s="8"/>
      <c r="I844" s="8"/>
      <c r="J844" s="8"/>
      <c r="K844" s="8"/>
    </row>
    <row r="845" spans="1:11" ht="18" customHeight="1">
      <c r="A845" s="7"/>
      <c r="B845" s="8"/>
      <c r="C845" s="8"/>
      <c r="D845" s="8"/>
      <c r="E845" s="8"/>
      <c r="F845" s="8"/>
      <c r="G845" s="8"/>
      <c r="H845" s="8"/>
      <c r="I845" s="8"/>
      <c r="J845" s="8"/>
      <c r="K845" s="8"/>
    </row>
    <row r="846" spans="1:11" ht="18" customHeight="1">
      <c r="A846" s="7"/>
      <c r="B846" s="8"/>
      <c r="C846" s="8"/>
      <c r="D846" s="8"/>
      <c r="E846" s="8"/>
      <c r="F846" s="8"/>
      <c r="G846" s="8"/>
      <c r="H846" s="8"/>
      <c r="I846" s="8"/>
      <c r="J846" s="8"/>
      <c r="K846" s="8"/>
    </row>
    <row r="847" spans="1:11" ht="18" customHeight="1">
      <c r="A847" s="7"/>
      <c r="B847" s="8"/>
      <c r="C847" s="8"/>
      <c r="D847" s="8"/>
      <c r="E847" s="8"/>
      <c r="F847" s="8"/>
      <c r="G847" s="8"/>
      <c r="H847" s="8"/>
      <c r="I847" s="8"/>
      <c r="J847" s="8"/>
      <c r="K847" s="8"/>
    </row>
    <row r="848" spans="1:11" ht="18" customHeight="1">
      <c r="A848" s="7"/>
      <c r="B848" s="8"/>
      <c r="C848" s="8"/>
      <c r="D848" s="8"/>
      <c r="E848" s="8"/>
      <c r="F848" s="8"/>
      <c r="G848" s="8"/>
      <c r="H848" s="8"/>
      <c r="I848" s="8"/>
      <c r="J848" s="8"/>
      <c r="K848" s="8"/>
    </row>
    <row r="849" spans="1:11" ht="18" customHeight="1">
      <c r="A849" s="7"/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 spans="1:11" ht="18" customHeight="1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 spans="1:11" ht="18" customHeight="1">
      <c r="A851" s="7"/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 spans="1:11" ht="18" customHeight="1">
      <c r="A852" s="7"/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 spans="1:11" ht="18" customHeight="1">
      <c r="A853" s="7"/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 spans="1:11" ht="18" customHeight="1">
      <c r="A854" s="7"/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 spans="1:11" ht="18" customHeight="1">
      <c r="A855" s="7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spans="1:11" ht="18" customHeight="1">
      <c r="A856" s="7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 ht="18" customHeight="1">
      <c r="A857" s="7"/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spans="1:11" ht="18" customHeight="1">
      <c r="A858" s="7"/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 spans="1:11" ht="18" customHeight="1">
      <c r="A859" s="7"/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 spans="1:11" ht="18" customHeight="1">
      <c r="A860" s="7"/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 spans="1:11" ht="18" customHeight="1">
      <c r="A861" s="7"/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 spans="1:11" ht="18" customHeight="1">
      <c r="A862" s="7"/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 spans="1:11" ht="18" customHeight="1">
      <c r="A863" s="7"/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 spans="1:11" ht="18" customHeight="1">
      <c r="A864" s="7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spans="1:11" ht="18" customHeight="1">
      <c r="A865" s="7"/>
      <c r="B865" s="8"/>
      <c r="C865" s="8"/>
      <c r="D865" s="8"/>
      <c r="E865" s="8"/>
      <c r="F865" s="8"/>
      <c r="G865" s="8"/>
      <c r="H865" s="8"/>
      <c r="I865" s="8"/>
      <c r="J865" s="8"/>
      <c r="K865" s="8"/>
    </row>
  </sheetData>
  <mergeCells count="4">
    <mergeCell ref="R5:S5"/>
    <mergeCell ref="L4:O4"/>
    <mergeCell ref="L39:O39"/>
    <mergeCell ref="L78:O78"/>
  </mergeCells>
  <phoneticPr fontId="0" type="noConversion"/>
  <printOptions horizontalCentered="1"/>
  <pageMargins left="0" right="0.19685039370078741" top="0.74803149606299213" bottom="0.74803149606299213" header="0" footer="0"/>
  <pageSetup paperSize="9" scale="75" orientation="landscape" horizontalDpi="4294967295" verticalDpi="300" r:id="rId1"/>
  <headerFooter alignWithMargins="0">
    <oddHeader>Página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Dezembro!Area_de_impressao</vt:lpstr>
    </vt:vector>
  </TitlesOfParts>
  <Company>PMD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Procon</dc:creator>
  <cp:lastModifiedBy>x</cp:lastModifiedBy>
  <cp:lastPrinted>2012-12-07T19:15:26Z</cp:lastPrinted>
  <dcterms:created xsi:type="dcterms:W3CDTF">2001-04-04T20:39:49Z</dcterms:created>
  <dcterms:modified xsi:type="dcterms:W3CDTF">2012-12-13T21:52:21Z</dcterms:modified>
</cp:coreProperties>
</file>