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ilva\Desktop\"/>
    </mc:Choice>
  </mc:AlternateContent>
  <bookViews>
    <workbookView xWindow="0" yWindow="0" windowWidth="20490" windowHeight="7755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  <sheet name="Page 6" sheetId="6" r:id="rId6"/>
    <sheet name="Page 7" sheetId="7" r:id="rId7"/>
    <sheet name="Plan1" sheetId="8" r:id="rId8"/>
    <sheet name="Plan2" sheetId="9" r:id="rId9"/>
  </sheets>
  <calcPr calcId="152511"/>
</workbook>
</file>

<file path=xl/calcChain.xml><?xml version="1.0" encoding="utf-8"?>
<calcChain xmlns="http://schemas.openxmlformats.org/spreadsheetml/2006/main">
  <c r="I155" i="1" l="1"/>
  <c r="J155" i="1"/>
  <c r="I233" i="1"/>
  <c r="I232" i="1"/>
  <c r="K11" i="9"/>
  <c r="J11" i="9"/>
  <c r="I11" i="9"/>
  <c r="K10" i="9"/>
  <c r="J10" i="9"/>
  <c r="L10" i="9" s="1"/>
  <c r="I10" i="9"/>
  <c r="K9" i="9"/>
  <c r="J9" i="9"/>
  <c r="I9" i="9"/>
  <c r="K8" i="9"/>
  <c r="J8" i="9"/>
  <c r="I8" i="9"/>
  <c r="K7" i="9"/>
  <c r="J7" i="9"/>
  <c r="I7" i="9"/>
  <c r="K6" i="9"/>
  <c r="J6" i="9"/>
  <c r="L6" i="9" s="1"/>
  <c r="I6" i="9"/>
  <c r="K5" i="9"/>
  <c r="J5" i="9"/>
  <c r="I5" i="9"/>
  <c r="K4" i="9"/>
  <c r="J4" i="9"/>
  <c r="I4" i="9"/>
  <c r="K3" i="9"/>
  <c r="J3" i="9"/>
  <c r="I3" i="9"/>
  <c r="K2" i="9"/>
  <c r="J2" i="9"/>
  <c r="L2" i="9" s="1"/>
  <c r="I2" i="9"/>
  <c r="K1" i="9"/>
  <c r="J1" i="9"/>
  <c r="I1" i="9"/>
  <c r="L1" i="9" l="1"/>
  <c r="L5" i="9"/>
  <c r="L9" i="9"/>
  <c r="L4" i="9"/>
  <c r="L8" i="9"/>
  <c r="L3" i="9"/>
  <c r="L7" i="9"/>
  <c r="L11" i="9"/>
  <c r="K246" i="1"/>
  <c r="J246" i="1"/>
  <c r="I246" i="1"/>
  <c r="K245" i="1"/>
  <c r="J245" i="1"/>
  <c r="I245" i="1"/>
  <c r="K244" i="1"/>
  <c r="J244" i="1"/>
  <c r="I244" i="1"/>
  <c r="K243" i="1"/>
  <c r="J243" i="1"/>
  <c r="I243" i="1"/>
  <c r="K242" i="1"/>
  <c r="J242" i="1"/>
  <c r="I242" i="1"/>
  <c r="K241" i="1"/>
  <c r="J241" i="1"/>
  <c r="I241" i="1"/>
  <c r="K240" i="1"/>
  <c r="J240" i="1"/>
  <c r="I240" i="1"/>
  <c r="K237" i="1"/>
  <c r="J237" i="1"/>
  <c r="I237" i="1"/>
  <c r="K239" i="1"/>
  <c r="J239" i="1"/>
  <c r="I239" i="1"/>
  <c r="K238" i="1"/>
  <c r="J238" i="1"/>
  <c r="I238" i="1"/>
  <c r="K20" i="8"/>
  <c r="J20" i="8"/>
  <c r="I20" i="8"/>
  <c r="K10" i="8"/>
  <c r="J10" i="8"/>
  <c r="I10" i="8"/>
  <c r="K21" i="8"/>
  <c r="J21" i="8"/>
  <c r="I21" i="8"/>
  <c r="K26" i="8"/>
  <c r="J26" i="8"/>
  <c r="I26" i="8"/>
  <c r="K49" i="8"/>
  <c r="J49" i="8"/>
  <c r="I49" i="8"/>
  <c r="K23" i="8"/>
  <c r="J23" i="8"/>
  <c r="I23" i="8"/>
  <c r="K39" i="8"/>
  <c r="J39" i="8"/>
  <c r="I39" i="8"/>
  <c r="K9" i="8"/>
  <c r="J9" i="8"/>
  <c r="I9" i="8"/>
  <c r="K5" i="8"/>
  <c r="J5" i="8"/>
  <c r="I5" i="8"/>
  <c r="K22" i="8"/>
  <c r="J22" i="8"/>
  <c r="I22" i="8"/>
  <c r="K6" i="8"/>
  <c r="J6" i="8"/>
  <c r="I6" i="8"/>
  <c r="K44" i="8"/>
  <c r="J44" i="8"/>
  <c r="I44" i="8"/>
  <c r="K41" i="8"/>
  <c r="J41" i="8"/>
  <c r="I41" i="8"/>
  <c r="K3" i="8"/>
  <c r="J3" i="8"/>
  <c r="I3" i="8"/>
  <c r="K7" i="8"/>
  <c r="J7" i="8"/>
  <c r="I7" i="8"/>
  <c r="K45" i="8"/>
  <c r="J45" i="8"/>
  <c r="I45" i="8"/>
  <c r="K35" i="8"/>
  <c r="J35" i="8"/>
  <c r="I35" i="8"/>
  <c r="K25" i="8"/>
  <c r="J25" i="8"/>
  <c r="I25" i="8"/>
  <c r="K29" i="8"/>
  <c r="J29" i="8"/>
  <c r="I29" i="8"/>
  <c r="K16" i="8"/>
  <c r="J16" i="8"/>
  <c r="I16" i="8"/>
  <c r="K38" i="8"/>
  <c r="J38" i="8"/>
  <c r="I38" i="8"/>
  <c r="K4" i="8"/>
  <c r="J4" i="8"/>
  <c r="I4" i="8"/>
  <c r="K17" i="8"/>
  <c r="J17" i="8"/>
  <c r="I17" i="8"/>
  <c r="K36" i="8"/>
  <c r="J36" i="8"/>
  <c r="I36" i="8"/>
  <c r="K51" i="8"/>
  <c r="J51" i="8"/>
  <c r="I51" i="8"/>
  <c r="K54" i="8"/>
  <c r="J54" i="8"/>
  <c r="I54" i="8"/>
  <c r="K34" i="8"/>
  <c r="J34" i="8"/>
  <c r="I34" i="8"/>
  <c r="K18" i="8"/>
  <c r="J18" i="8"/>
  <c r="I18" i="8"/>
  <c r="K37" i="8"/>
  <c r="J37" i="8"/>
  <c r="I37" i="8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4" i="1"/>
  <c r="J154" i="1"/>
  <c r="K154" i="1"/>
  <c r="K155" i="1"/>
  <c r="I156" i="1"/>
  <c r="J156" i="1"/>
  <c r="K156" i="1"/>
  <c r="I157" i="1"/>
  <c r="J157" i="1"/>
  <c r="K157" i="1"/>
  <c r="I158" i="1"/>
  <c r="J158" i="1"/>
  <c r="K158" i="1"/>
  <c r="I161" i="1"/>
  <c r="J161" i="1"/>
  <c r="K161" i="1"/>
  <c r="I162" i="1"/>
  <c r="J162" i="1"/>
  <c r="K162" i="1"/>
  <c r="I163" i="1"/>
  <c r="J163" i="1"/>
  <c r="K163" i="1"/>
  <c r="K11" i="8"/>
  <c r="J11" i="8"/>
  <c r="I11" i="8"/>
  <c r="K24" i="8"/>
  <c r="J24" i="8"/>
  <c r="I24" i="8"/>
  <c r="K50" i="8"/>
  <c r="J50" i="8"/>
  <c r="I50" i="8"/>
  <c r="K42" i="8"/>
  <c r="J42" i="8"/>
  <c r="I42" i="8"/>
  <c r="K48" i="8"/>
  <c r="J48" i="8"/>
  <c r="I48" i="8"/>
  <c r="K8" i="8"/>
  <c r="J8" i="8"/>
  <c r="I8" i="8"/>
  <c r="K33" i="8"/>
  <c r="J33" i="8"/>
  <c r="I33" i="8"/>
  <c r="K47" i="8"/>
  <c r="J47" i="8"/>
  <c r="I47" i="8"/>
  <c r="K52" i="8"/>
  <c r="J52" i="8"/>
  <c r="I52" i="8"/>
  <c r="K28" i="8"/>
  <c r="J28" i="8"/>
  <c r="I28" i="8"/>
  <c r="K55" i="8"/>
  <c r="J55" i="8"/>
  <c r="I55" i="8"/>
  <c r="K56" i="8"/>
  <c r="J56" i="8"/>
  <c r="I56" i="8"/>
  <c r="K31" i="8"/>
  <c r="J31" i="8"/>
  <c r="I31" i="8"/>
  <c r="K32" i="8"/>
  <c r="J32" i="8"/>
  <c r="I32" i="8"/>
  <c r="K14" i="8"/>
  <c r="J14" i="8"/>
  <c r="I14" i="8"/>
  <c r="K19" i="8"/>
  <c r="J19" i="8"/>
  <c r="I19" i="8"/>
  <c r="K15" i="8"/>
  <c r="J15" i="8"/>
  <c r="I15" i="8"/>
  <c r="K13" i="8"/>
  <c r="J13" i="8"/>
  <c r="I13" i="8"/>
  <c r="K53" i="8"/>
  <c r="J53" i="8"/>
  <c r="I53" i="8"/>
  <c r="K40" i="8"/>
  <c r="J40" i="8"/>
  <c r="I40" i="8"/>
  <c r="K27" i="8"/>
  <c r="J27" i="8"/>
  <c r="I27" i="8"/>
  <c r="K12" i="8"/>
  <c r="J12" i="8"/>
  <c r="I12" i="8"/>
  <c r="K46" i="8"/>
  <c r="J46" i="8"/>
  <c r="I46" i="8"/>
  <c r="K43" i="8"/>
  <c r="J43" i="8"/>
  <c r="I43" i="8"/>
  <c r="K30" i="8"/>
  <c r="J30" i="8"/>
  <c r="I30" i="8"/>
  <c r="I234" i="1"/>
  <c r="K42" i="1"/>
  <c r="L237" i="1" l="1"/>
  <c r="L151" i="1"/>
  <c r="L147" i="1"/>
  <c r="L143" i="1"/>
  <c r="L139" i="1"/>
  <c r="L135" i="1"/>
  <c r="L131" i="1"/>
  <c r="L127" i="1"/>
  <c r="L123" i="1"/>
  <c r="L119" i="1"/>
  <c r="L115" i="1"/>
  <c r="L111" i="1"/>
  <c r="L107" i="1"/>
  <c r="L103" i="1"/>
  <c r="L240" i="1"/>
  <c r="L162" i="1"/>
  <c r="L156" i="1"/>
  <c r="L150" i="1"/>
  <c r="L146" i="1"/>
  <c r="L142" i="1"/>
  <c r="L138" i="1"/>
  <c r="L134" i="1"/>
  <c r="L130" i="1"/>
  <c r="L126" i="1"/>
  <c r="L122" i="1"/>
  <c r="L118" i="1"/>
  <c r="L114" i="1"/>
  <c r="L110" i="1"/>
  <c r="L106" i="1"/>
  <c r="L102" i="1"/>
  <c r="L244" i="1"/>
  <c r="L161" i="1"/>
  <c r="L155" i="1"/>
  <c r="L163" i="1"/>
  <c r="L157" i="1"/>
  <c r="L148" i="1"/>
  <c r="L144" i="1"/>
  <c r="L140" i="1"/>
  <c r="L136" i="1"/>
  <c r="L132" i="1"/>
  <c r="L128" i="1"/>
  <c r="L124" i="1"/>
  <c r="L120" i="1"/>
  <c r="L116" i="1"/>
  <c r="L112" i="1"/>
  <c r="L108" i="1"/>
  <c r="L104" i="1"/>
  <c r="L100" i="1"/>
  <c r="L239" i="1"/>
  <c r="L242" i="1"/>
  <c r="L246" i="1"/>
  <c r="L243" i="1"/>
  <c r="L238" i="1"/>
  <c r="L241" i="1"/>
  <c r="L245" i="1"/>
  <c r="L158" i="1"/>
  <c r="L154" i="1"/>
  <c r="L149" i="1"/>
  <c r="L145" i="1"/>
  <c r="L141" i="1"/>
  <c r="L137" i="1"/>
  <c r="L133" i="1"/>
  <c r="L129" i="1"/>
  <c r="L125" i="1"/>
  <c r="L121" i="1"/>
  <c r="L117" i="1"/>
  <c r="L113" i="1"/>
  <c r="L109" i="1"/>
  <c r="L105" i="1"/>
  <c r="L101" i="1"/>
  <c r="L53" i="8"/>
  <c r="L3" i="8"/>
  <c r="L46" i="8"/>
  <c r="L27" i="8"/>
  <c r="L31" i="8"/>
  <c r="L56" i="8"/>
  <c r="L55" i="8"/>
  <c r="L52" i="8"/>
  <c r="L33" i="8"/>
  <c r="L42" i="8"/>
  <c r="L24" i="8"/>
  <c r="L37" i="8"/>
  <c r="L34" i="8"/>
  <c r="L17" i="8"/>
  <c r="L29" i="8"/>
  <c r="L35" i="8"/>
  <c r="L51" i="8"/>
  <c r="L9" i="8"/>
  <c r="L49" i="8"/>
  <c r="L13" i="8"/>
  <c r="L11" i="8"/>
  <c r="L18" i="8"/>
  <c r="L36" i="8"/>
  <c r="L4" i="8"/>
  <c r="L38" i="8"/>
  <c r="L25" i="8"/>
  <c r="L22" i="8"/>
  <c r="L26" i="8"/>
  <c r="L10" i="8"/>
  <c r="L5" i="8"/>
  <c r="L39" i="8"/>
  <c r="L23" i="8"/>
  <c r="L21" i="8"/>
  <c r="L20" i="8"/>
  <c r="L6" i="8"/>
  <c r="L30" i="8"/>
  <c r="L43" i="8"/>
  <c r="L14" i="8"/>
  <c r="L47" i="8"/>
  <c r="L48" i="8"/>
  <c r="L50" i="8"/>
  <c r="L16" i="8"/>
  <c r="L44" i="8"/>
  <c r="L12" i="8"/>
  <c r="L15" i="8"/>
  <c r="L8" i="8"/>
  <c r="L41" i="8"/>
  <c r="L40" i="8"/>
  <c r="L19" i="8"/>
  <c r="L54" i="8"/>
  <c r="L7" i="8"/>
  <c r="L32" i="8"/>
  <c r="L28" i="8"/>
  <c r="L45" i="8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K186" i="1"/>
  <c r="J186" i="1"/>
  <c r="I186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K35" i="1"/>
  <c r="J35" i="1"/>
  <c r="I35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K13" i="1"/>
  <c r="J13" i="1"/>
  <c r="I13" i="1"/>
  <c r="L31" i="1" l="1"/>
  <c r="L27" i="1"/>
  <c r="L23" i="1"/>
  <c r="L19" i="1"/>
  <c r="L15" i="1"/>
  <c r="L96" i="1"/>
  <c r="L88" i="1"/>
  <c r="L84" i="1"/>
  <c r="L80" i="1"/>
  <c r="L76" i="1"/>
  <c r="L72" i="1"/>
  <c r="L64" i="1"/>
  <c r="L60" i="1"/>
  <c r="L56" i="1"/>
  <c r="L52" i="1"/>
  <c r="L48" i="1"/>
  <c r="L44" i="1"/>
  <c r="L181" i="1"/>
  <c r="L177" i="1"/>
  <c r="L173" i="1"/>
  <c r="L169" i="1"/>
  <c r="L165" i="1"/>
  <c r="L227" i="1"/>
  <c r="L223" i="1"/>
  <c r="L219" i="1"/>
  <c r="L215" i="1"/>
  <c r="L211" i="1"/>
  <c r="L207" i="1"/>
  <c r="L203" i="1"/>
  <c r="L199" i="1"/>
  <c r="L195" i="1"/>
  <c r="L191" i="1"/>
  <c r="L187" i="1"/>
  <c r="L39" i="1"/>
  <c r="L182" i="1"/>
  <c r="L178" i="1"/>
  <c r="L174" i="1"/>
  <c r="L170" i="1"/>
  <c r="L166" i="1"/>
  <c r="L26" i="1"/>
  <c r="L22" i="1"/>
  <c r="L18" i="1"/>
  <c r="L14" i="1"/>
  <c r="L91" i="1"/>
  <c r="L83" i="1"/>
  <c r="L79" i="1"/>
  <c r="L75" i="1"/>
  <c r="L71" i="1"/>
  <c r="L67" i="1"/>
  <c r="L63" i="1"/>
  <c r="L59" i="1"/>
  <c r="L51" i="1"/>
  <c r="L47" i="1"/>
  <c r="L43" i="1"/>
  <c r="L40" i="1"/>
  <c r="L36" i="1"/>
  <c r="L186" i="1"/>
  <c r="L226" i="1"/>
  <c r="L222" i="1"/>
  <c r="L214" i="1"/>
  <c r="L210" i="1"/>
  <c r="L206" i="1"/>
  <c r="L202" i="1"/>
  <c r="L198" i="1"/>
  <c r="L194" i="1"/>
  <c r="L190" i="1"/>
  <c r="L35" i="1"/>
  <c r="L92" i="1"/>
  <c r="L218" i="1"/>
  <c r="L87" i="1"/>
  <c r="L68" i="1"/>
  <c r="L55" i="1"/>
  <c r="L32" i="1"/>
  <c r="L95" i="1"/>
  <c r="L28" i="1"/>
  <c r="L24" i="1"/>
  <c r="L20" i="1"/>
  <c r="L16" i="1"/>
  <c r="L183" i="1"/>
  <c r="L179" i="1"/>
  <c r="L175" i="1"/>
  <c r="L171" i="1"/>
  <c r="L167" i="1"/>
  <c r="L228" i="1"/>
  <c r="L224" i="1"/>
  <c r="L220" i="1"/>
  <c r="L216" i="1"/>
  <c r="L212" i="1"/>
  <c r="L208" i="1"/>
  <c r="L204" i="1"/>
  <c r="L200" i="1"/>
  <c r="L196" i="1"/>
  <c r="L192" i="1"/>
  <c r="L188" i="1"/>
  <c r="L29" i="1"/>
  <c r="L25" i="1"/>
  <c r="L21" i="1"/>
  <c r="L17" i="1"/>
  <c r="L94" i="1"/>
  <c r="L90" i="1"/>
  <c r="L86" i="1"/>
  <c r="L82" i="1"/>
  <c r="L78" i="1"/>
  <c r="L74" i="1"/>
  <c r="L70" i="1"/>
  <c r="L66" i="1"/>
  <c r="L62" i="1"/>
  <c r="L58" i="1"/>
  <c r="L54" i="1"/>
  <c r="L50" i="1"/>
  <c r="L46" i="1"/>
  <c r="L42" i="1"/>
  <c r="L38" i="1"/>
  <c r="L229" i="1"/>
  <c r="L225" i="1"/>
  <c r="L221" i="1"/>
  <c r="L217" i="1"/>
  <c r="L213" i="1"/>
  <c r="L209" i="1"/>
  <c r="L205" i="1"/>
  <c r="L201" i="1"/>
  <c r="L197" i="1"/>
  <c r="L193" i="1"/>
  <c r="L189" i="1"/>
  <c r="L97" i="1"/>
  <c r="L93" i="1"/>
  <c r="L89" i="1"/>
  <c r="L85" i="1"/>
  <c r="L81" i="1"/>
  <c r="L77" i="1"/>
  <c r="L73" i="1"/>
  <c r="L69" i="1"/>
  <c r="L65" i="1"/>
  <c r="L61" i="1"/>
  <c r="L57" i="1"/>
  <c r="L53" i="1"/>
  <c r="L49" i="1"/>
  <c r="L45" i="1"/>
  <c r="L41" i="1"/>
  <c r="L37" i="1"/>
  <c r="L180" i="1"/>
  <c r="L176" i="1"/>
  <c r="L172" i="1"/>
  <c r="L168" i="1"/>
  <c r="L164" i="1"/>
  <c r="L30" i="1"/>
  <c r="L13" i="1"/>
</calcChain>
</file>

<file path=xl/sharedStrings.xml><?xml version="1.0" encoding="utf-8"?>
<sst xmlns="http://schemas.openxmlformats.org/spreadsheetml/2006/main" count="1639" uniqueCount="1514">
  <si>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</si>
  <si>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</si>
  <si>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</si>
  <si>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</si>
  <si>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</si>
  <si>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</si>
  <si>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Basica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Y5575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</si>
  <si>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</si>
  <si>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</si>
  <si>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</si>
  <si>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</si>
  <si>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</si>
  <si>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9"/>
        <color rgb="FF000000"/>
        <rFont val="Arial"/>
        <family val="3"/>
        <charset val="134"/>
      </rPr>
      <t>0,00</t>
    </r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</si>
  <si>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Elemento</t>
    </r>
    <r>
      <rPr>
        <sz val="7"/>
        <color theme="1"/>
        <rFont val="Calibri"/>
        <family val="2"/>
        <charset val="134"/>
        <scheme val="minor"/>
      </rPr>
      <t xml:space="preserve">  </t>
    </r>
    <r>
      <rPr>
        <sz val="7"/>
        <color rgb="FF303030"/>
        <rFont val="Arial"/>
        <family val="3"/>
        <charset val="134"/>
      </rPr>
      <t>Y1523</t>
    </r>
    <phoneticPr fontId="1" type="noConversion"/>
  </si>
  <si>
    <r>
      <rPr>
        <sz val="7"/>
        <color rgb="FF000000"/>
        <rFont val="Calibri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</si>
  <si>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</si>
  <si>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</si>
  <si>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</si>
  <si>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</si>
  <si>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Lançador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Duplo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</si>
  <si>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</si>
  <si>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</si>
  <si>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</si>
  <si>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</si>
  <si>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</si>
  <si>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</si>
  <si>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Toxzon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</si>
  <si>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</si>
  <si>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</si>
  <si>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</si>
  <si>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</si>
  <si>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</si>
  <si>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Armadura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Jato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</si>
  <si>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</si>
  <si>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</si>
  <si>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</si>
  <si>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</si>
  <si>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</si>
  <si>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Lançador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Duplo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</si>
  <si>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</si>
  <si>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</si>
  <si>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</si>
  <si>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</si>
  <si>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</si>
  <si>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Disparador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Y1515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</si>
  <si>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</si>
  <si>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</si>
  <si>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</si>
  <si>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</si>
  <si>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</si>
  <si>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Disparador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Y1513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</si>
  <si>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</si>
  <si>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</si>
  <si>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</si>
  <si>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</si>
  <si>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</si>
  <si>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Disparador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Y5573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</si>
  <si>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</si>
  <si>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9"/>
        <color rgb="FF0000FF"/>
        <rFont val="Arial"/>
        <family val="3"/>
        <charset val="134"/>
      </rPr>
      <t>49,90</t>
    </r>
    <phoneticPr fontId="1" type="noConversion"/>
  </si>
  <si>
    <r>
      <rPr>
        <sz val="9"/>
        <color rgb="FFFF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</si>
  <si>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</si>
  <si>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</si>
  <si>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Veiculo</t>
    </r>
    <phoneticPr fontId="1" type="noConversion"/>
  </si>
  <si>
    <r>
      <rPr>
        <sz val="7"/>
        <color rgb="FF000000"/>
        <rFont val="Calibri"/>
        <family val="3"/>
        <charset val="134"/>
      </rPr>
      <t>229,99</t>
    </r>
    <phoneticPr fontId="1" type="noConversion"/>
  </si>
  <si>
    <r>
      <rPr>
        <sz val="9"/>
        <color rgb="FF0000FF"/>
        <rFont val="Arial"/>
        <family val="3"/>
        <charset val="134"/>
      </rPr>
      <t>229,99</t>
    </r>
    <phoneticPr fontId="1" type="noConversion"/>
  </si>
  <si>
    <r>
      <rPr>
        <sz val="9"/>
        <color rgb="FFFF0000"/>
        <rFont val="Arial"/>
        <family val="3"/>
        <charset val="134"/>
      </rPr>
      <t>229,99</t>
    </r>
    <phoneticPr fontId="1" type="noConversion"/>
  </si>
  <si>
    <r>
      <rPr>
        <sz val="9"/>
        <color rgb="FF000000"/>
        <rFont val="Arial"/>
        <family val="3"/>
        <charset val="134"/>
      </rPr>
      <t>229,99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</si>
  <si>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</si>
  <si>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Force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</si>
  <si>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</si>
  <si>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</si>
  <si>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</si>
  <si>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</si>
  <si>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</si>
  <si>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Sortidos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</si>
  <si>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</si>
  <si>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</si>
  <si>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</si>
  <si>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</si>
  <si>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</si>
  <si>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Elementor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</si>
  <si>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</si>
  <si>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</si>
  <si>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</si>
  <si>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</si>
  <si>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</si>
  <si>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Super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Disparador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</si>
  <si>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</si>
  <si>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</si>
  <si>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</si>
  <si>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</si>
  <si>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</si>
  <si>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Super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Força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Y1510</t>
    </r>
    <phoneticPr fontId="1" type="noConversion"/>
  </si>
  <si>
    <r>
      <rPr>
        <sz val="7"/>
        <color rgb="FF000000"/>
        <rFont val="Calibri"/>
        <family val="3"/>
        <charset val="134"/>
      </rPr>
      <t>79,90</t>
    </r>
    <phoneticPr fontId="1" type="noConversion"/>
  </si>
  <si>
    <r>
      <rPr>
        <sz val="9"/>
        <color rgb="FF0000FF"/>
        <rFont val="Arial"/>
        <family val="3"/>
        <charset val="134"/>
      </rPr>
      <t>79,90</t>
    </r>
    <phoneticPr fontId="1" type="noConversion"/>
  </si>
  <si>
    <r>
      <rPr>
        <sz val="9"/>
        <color rgb="FFFF0000"/>
        <rFont val="Arial"/>
        <family val="3"/>
        <charset val="134"/>
      </rPr>
      <t>79,90</t>
    </r>
    <phoneticPr fontId="1" type="noConversion"/>
  </si>
  <si>
    <r>
      <rPr>
        <sz val="9"/>
        <color rgb="FF000000"/>
        <rFont val="Arial"/>
        <family val="3"/>
        <charset val="134"/>
      </rPr>
      <t>79,90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</si>
  <si>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</si>
  <si>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Elementar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Pedra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Esmagadora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Y1519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</si>
  <si>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</si>
  <si>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</si>
  <si>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</si>
  <si>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</si>
  <si>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</si>
  <si>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Ataque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Rapido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</si>
  <si>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</si>
  <si>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</si>
  <si>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</si>
  <si>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</si>
  <si>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</si>
  <si>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Steel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Furacão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Negro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</si>
  <si>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</si>
  <si>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</si>
  <si>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</si>
  <si>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</si>
  <si>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</si>
  <si>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Batalha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Confronto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19510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</si>
  <si>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</si>
  <si>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</si>
  <si>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</si>
  <si>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</si>
  <si>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</si>
  <si>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Electro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Spark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A0823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</si>
  <si>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</si>
  <si>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</si>
  <si>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</si>
  <si>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</si>
  <si>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</si>
  <si>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Kit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Time</t>
    </r>
    <phoneticPr fontId="1" type="noConversion"/>
  </si>
  <si>
    <r>
      <rPr>
        <sz val="7"/>
        <color rgb="FF000000"/>
        <rFont val="Calibri"/>
        <family val="3"/>
        <charset val="134"/>
      </rPr>
      <t>139,99</t>
    </r>
    <phoneticPr fontId="1" type="noConversion"/>
  </si>
  <si>
    <r>
      <rPr>
        <sz val="9"/>
        <color rgb="FF0000FF"/>
        <rFont val="Arial"/>
        <family val="3"/>
        <charset val="134"/>
      </rPr>
      <t>139,99</t>
    </r>
    <phoneticPr fontId="1" type="noConversion"/>
  </si>
  <si>
    <r>
      <rPr>
        <sz val="9"/>
        <color rgb="FFFF0000"/>
        <rFont val="Arial"/>
        <family val="3"/>
        <charset val="134"/>
      </rPr>
      <t>139,99</t>
    </r>
    <phoneticPr fontId="1" type="noConversion"/>
  </si>
  <si>
    <r>
      <rPr>
        <sz val="9"/>
        <color rgb="FF000000"/>
        <rFont val="Arial"/>
        <family val="3"/>
        <charset val="134"/>
      </rPr>
      <t>139,99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</si>
  <si>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</si>
  <si>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Arena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</si>
  <si>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</si>
  <si>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</si>
  <si>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</si>
  <si>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</si>
  <si>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</si>
  <si>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</si>
  <si>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</si>
  <si>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Eletronico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A0823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</si>
  <si>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</si>
  <si>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</si>
  <si>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</si>
  <si>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</si>
  <si>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</si>
  <si>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36910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</si>
  <si>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</si>
  <si>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</si>
  <si>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</si>
  <si>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</si>
  <si>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</si>
  <si>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 </t>
    </r>
    <r>
      <rPr>
        <sz val="7"/>
        <color rgb="FF303030"/>
        <rFont val="Arial"/>
        <family val="3"/>
        <charset val="134"/>
      </rPr>
      <t>A2451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</si>
  <si>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</si>
  <si>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</si>
  <si>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</si>
  <si>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</si>
  <si>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</si>
  <si>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Kit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Beyblade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HyperStrike</t>
    </r>
    <phoneticPr fontId="1" type="noConversion"/>
  </si>
  <si>
    <r>
      <rPr>
        <sz val="7"/>
        <color rgb="FF000000"/>
        <rFont val="Calibri"/>
        <family val="3"/>
        <charset val="134"/>
      </rPr>
      <t>239,99</t>
    </r>
    <phoneticPr fontId="1" type="noConversion"/>
  </si>
  <si>
    <r>
      <rPr>
        <sz val="7"/>
        <color rgb="FF000000"/>
        <rFont val="Calibri"/>
        <family val="3"/>
        <charset val="134"/>
      </rPr>
      <t>239,99</t>
    </r>
    <phoneticPr fontId="1" type="noConversion"/>
  </si>
  <si>
    <r>
      <rPr>
        <sz val="9"/>
        <color rgb="FF0000FF"/>
        <rFont val="Arial"/>
        <family val="3"/>
        <charset val="134"/>
      </rPr>
      <t>239,99</t>
    </r>
    <phoneticPr fontId="1" type="noConversion"/>
  </si>
  <si>
    <r>
      <rPr>
        <sz val="9"/>
        <color rgb="FFFF0000"/>
        <rFont val="Arial"/>
        <family val="3"/>
        <charset val="134"/>
      </rPr>
      <t>239,99</t>
    </r>
    <phoneticPr fontId="1" type="noConversion"/>
  </si>
  <si>
    <r>
      <rPr>
        <sz val="9"/>
        <color rgb="FF000000"/>
        <rFont val="Arial"/>
        <family val="3"/>
        <charset val="134"/>
      </rPr>
      <t>239,99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</si>
  <si>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</si>
  <si>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Hulk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Gigante</t>
    </r>
    <phoneticPr fontId="1" type="noConversion"/>
  </si>
  <si>
    <r>
      <rPr>
        <sz val="7"/>
        <color rgb="FF000000"/>
        <rFont val="Calibri"/>
        <family val="3"/>
        <charset val="134"/>
      </rPr>
      <t>159,90</t>
    </r>
    <phoneticPr fontId="1" type="noConversion"/>
  </si>
  <si>
    <r>
      <rPr>
        <sz val="7"/>
        <color rgb="FF000000"/>
        <rFont val="Calibri"/>
        <family val="3"/>
        <charset val="134"/>
      </rPr>
      <t>159,00</t>
    </r>
    <phoneticPr fontId="1" type="noConversion"/>
  </si>
  <si>
    <r>
      <rPr>
        <sz val="7"/>
        <color rgb="FF000000"/>
        <rFont val="Calibri"/>
        <family val="3"/>
        <charset val="134"/>
      </rPr>
      <t>219,99</t>
    </r>
    <phoneticPr fontId="1" type="noConversion"/>
  </si>
  <si>
    <r>
      <rPr>
        <sz val="9"/>
        <color rgb="FF0000FF"/>
        <rFont val="Arial"/>
        <family val="3"/>
        <charset val="134"/>
      </rPr>
      <t>159,00</t>
    </r>
    <phoneticPr fontId="1" type="noConversion"/>
  </si>
  <si>
    <r>
      <rPr>
        <sz val="9"/>
        <color rgb="FFFF0000"/>
        <rFont val="Arial"/>
        <family val="3"/>
        <charset val="134"/>
      </rPr>
      <t>219,99</t>
    </r>
    <phoneticPr fontId="1" type="noConversion"/>
  </si>
  <si>
    <r>
      <rPr>
        <sz val="9"/>
        <color rgb="FF000000"/>
        <rFont val="Arial"/>
        <family val="3"/>
        <charset val="134"/>
      </rPr>
      <t>179,63</t>
    </r>
    <phoneticPr fontId="1" type="noConversion"/>
  </si>
  <si>
    <r>
      <rPr>
        <sz val="9"/>
        <color rgb="FF000000"/>
        <rFont val="Arial"/>
        <family val="3"/>
        <charset val="134"/>
      </rPr>
      <t>38,36</t>
    </r>
    <phoneticPr fontId="1" type="noConversion"/>
  </si>
  <si>
    <r>
      <rPr>
        <sz val="7"/>
        <color rgb="FF303030"/>
        <rFont val="Arial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Thor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Gigante</t>
    </r>
    <phoneticPr fontId="1" type="noConversion"/>
  </si>
  <si>
    <r>
      <rPr>
        <sz val="7"/>
        <color rgb="FF000000"/>
        <rFont val="Calibri"/>
        <family val="3"/>
        <charset val="134"/>
      </rPr>
      <t>159,90</t>
    </r>
    <phoneticPr fontId="1" type="noConversion"/>
  </si>
  <si>
    <r>
      <rPr>
        <sz val="7"/>
        <color rgb="FF000000"/>
        <rFont val="Calibri"/>
        <family val="3"/>
        <charset val="134"/>
      </rPr>
      <t>159,00</t>
    </r>
    <phoneticPr fontId="1" type="noConversion"/>
  </si>
  <si>
    <r>
      <rPr>
        <sz val="9"/>
        <color rgb="FF0000FF"/>
        <rFont val="Arial"/>
        <family val="3"/>
        <charset val="134"/>
      </rPr>
      <t>159,00</t>
    </r>
    <phoneticPr fontId="1" type="noConversion"/>
  </si>
  <si>
    <r>
      <rPr>
        <sz val="9"/>
        <color rgb="FFFF0000"/>
        <rFont val="Arial"/>
        <family val="3"/>
        <charset val="134"/>
      </rPr>
      <t>159,90</t>
    </r>
    <phoneticPr fontId="1" type="noConversion"/>
  </si>
  <si>
    <r>
      <rPr>
        <sz val="9"/>
        <color rgb="FF000000"/>
        <rFont val="Arial"/>
        <family val="3"/>
        <charset val="134"/>
      </rPr>
      <t>159,45</t>
    </r>
    <phoneticPr fontId="1" type="noConversion"/>
  </si>
  <si>
    <r>
      <rPr>
        <sz val="9"/>
        <color rgb="FF000000"/>
        <rFont val="Arial"/>
        <family val="3"/>
        <charset val="134"/>
      </rPr>
      <t>0,57</t>
    </r>
    <phoneticPr fontId="1" type="noConversion"/>
  </si>
  <si>
    <r>
      <rPr>
        <sz val="7"/>
        <color rgb="FF303030"/>
        <rFont val="Arial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Ferro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Gigante</t>
    </r>
    <phoneticPr fontId="1" type="noConversion"/>
  </si>
  <si>
    <r>
      <rPr>
        <sz val="7"/>
        <color rgb="FF000000"/>
        <rFont val="Calibri"/>
        <family val="3"/>
        <charset val="134"/>
      </rPr>
      <t>159,90</t>
    </r>
    <phoneticPr fontId="1" type="noConversion"/>
  </si>
  <si>
    <r>
      <rPr>
        <sz val="7"/>
        <color rgb="FF000000"/>
        <rFont val="Calibri"/>
        <family val="3"/>
        <charset val="134"/>
      </rPr>
      <t>159,00</t>
    </r>
    <phoneticPr fontId="1" type="noConversion"/>
  </si>
  <si>
    <r>
      <rPr>
        <sz val="9"/>
        <color rgb="FF0000FF"/>
        <rFont val="Arial"/>
        <family val="3"/>
        <charset val="134"/>
      </rPr>
      <t>159,00</t>
    </r>
    <phoneticPr fontId="1" type="noConversion"/>
  </si>
  <si>
    <r>
      <rPr>
        <sz val="9"/>
        <color rgb="FFFF0000"/>
        <rFont val="Arial"/>
        <family val="3"/>
        <charset val="134"/>
      </rPr>
      <t>159,90</t>
    </r>
    <phoneticPr fontId="1" type="noConversion"/>
  </si>
  <si>
    <r>
      <rPr>
        <sz val="9"/>
        <color rgb="FF000000"/>
        <rFont val="Arial"/>
        <family val="3"/>
        <charset val="134"/>
      </rPr>
      <t>159,45</t>
    </r>
    <phoneticPr fontId="1" type="noConversion"/>
  </si>
  <si>
    <r>
      <rPr>
        <sz val="9"/>
        <color rgb="FF000000"/>
        <rFont val="Arial"/>
        <family val="3"/>
        <charset val="134"/>
      </rPr>
      <t>0,57</t>
    </r>
    <phoneticPr fontId="1" type="noConversion"/>
  </si>
  <si>
    <r>
      <rPr>
        <sz val="7"/>
        <color rgb="FF303030"/>
        <rFont val="Arial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Capitão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America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Gigante</t>
    </r>
    <phoneticPr fontId="1" type="noConversion"/>
  </si>
  <si>
    <r>
      <rPr>
        <sz val="7"/>
        <color rgb="FF000000"/>
        <rFont val="Calibri"/>
        <family val="3"/>
        <charset val="134"/>
      </rPr>
      <t>159,90</t>
    </r>
    <phoneticPr fontId="1" type="noConversion"/>
  </si>
  <si>
    <r>
      <rPr>
        <sz val="7"/>
        <color rgb="FF000000"/>
        <rFont val="Calibri"/>
        <family val="3"/>
        <charset val="134"/>
      </rPr>
      <t>159,00</t>
    </r>
    <phoneticPr fontId="1" type="noConversion"/>
  </si>
  <si>
    <r>
      <rPr>
        <sz val="9"/>
        <color rgb="FF0000FF"/>
        <rFont val="Arial"/>
        <family val="3"/>
        <charset val="134"/>
      </rPr>
      <t>159,00</t>
    </r>
    <phoneticPr fontId="1" type="noConversion"/>
  </si>
  <si>
    <r>
      <rPr>
        <sz val="9"/>
        <color rgb="FFFF0000"/>
        <rFont val="Arial"/>
        <family val="3"/>
        <charset val="134"/>
      </rPr>
      <t>159,90</t>
    </r>
    <phoneticPr fontId="1" type="noConversion"/>
  </si>
  <si>
    <r>
      <rPr>
        <sz val="9"/>
        <color rgb="FF000000"/>
        <rFont val="Arial"/>
        <family val="3"/>
        <charset val="134"/>
      </rPr>
      <t>159,45</t>
    </r>
    <phoneticPr fontId="1" type="noConversion"/>
  </si>
  <si>
    <r>
      <rPr>
        <sz val="9"/>
        <color rgb="FF000000"/>
        <rFont val="Arial"/>
        <family val="3"/>
        <charset val="134"/>
      </rPr>
      <t>0,57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</si>
  <si>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A1709</t>
    </r>
    <phoneticPr fontId="1" type="noConversion"/>
  </si>
  <si>
    <r>
      <rPr>
        <sz val="7"/>
        <color rgb="FF000000"/>
        <rFont val="Calibri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</si>
  <si>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</si>
  <si>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</si>
  <si>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</si>
  <si>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</si>
  <si>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Luxo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A2513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</si>
  <si>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</si>
  <si>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</si>
  <si>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</si>
  <si>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</si>
  <si>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</si>
  <si>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</si>
  <si>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Luxo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A1707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</si>
  <si>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</si>
  <si>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</si>
  <si>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</si>
  <si>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</si>
  <si>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</si>
  <si>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</si>
  <si>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Luxo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A1708</t>
    </r>
    <phoneticPr fontId="1" type="noConversion"/>
  </si>
  <si>
    <r>
      <rPr>
        <sz val="7"/>
        <color rgb="FF000000"/>
        <rFont val="Calibri"/>
        <family val="3"/>
        <charset val="134"/>
      </rPr>
      <t>199,99</t>
    </r>
    <phoneticPr fontId="1" type="noConversion"/>
  </si>
  <si>
    <r>
      <rPr>
        <sz val="9"/>
        <color rgb="FF0000FF"/>
        <rFont val="Arial"/>
        <family val="3"/>
        <charset val="134"/>
      </rPr>
      <t>199,99</t>
    </r>
    <phoneticPr fontId="1" type="noConversion"/>
  </si>
  <si>
    <r>
      <rPr>
        <sz val="9"/>
        <color rgb="FFFF0000"/>
        <rFont val="Arial"/>
        <family val="3"/>
        <charset val="134"/>
      </rPr>
      <t>199,99</t>
    </r>
    <phoneticPr fontId="1" type="noConversion"/>
  </si>
  <si>
    <r>
      <rPr>
        <sz val="9"/>
        <color rgb="FF000000"/>
        <rFont val="Arial"/>
        <family val="3"/>
        <charset val="134"/>
      </rPr>
      <t>199,99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</si>
  <si>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</si>
  <si>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</si>
  <si>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</si>
  <si>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</si>
  <si>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</si>
  <si>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</si>
  <si>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</si>
  <si>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Luxo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A2009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</si>
  <si>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</si>
  <si>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</si>
  <si>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</si>
  <si>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</si>
  <si>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</si>
  <si>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</si>
  <si>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</si>
  <si>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303030"/>
        <rFont val="Arial"/>
        <family val="3"/>
        <charset val="134"/>
      </rPr>
      <t>Armadura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1715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</si>
  <si>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</si>
  <si>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</si>
  <si>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</si>
  <si>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</si>
  <si>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</si>
  <si>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Lançador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1715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</si>
  <si>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</si>
  <si>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</si>
  <si>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</si>
  <si>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</si>
  <si>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</si>
  <si>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Figura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Thor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37496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</si>
  <si>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</si>
  <si>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</si>
  <si>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</si>
  <si>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</si>
  <si>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</si>
  <si>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Wolverine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Garras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A3319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</si>
  <si>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</si>
  <si>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</si>
  <si>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</si>
  <si>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</si>
  <si>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</si>
  <si>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</si>
  <si>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Wolverine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Garras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A3325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</si>
  <si>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</si>
  <si>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</si>
  <si>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</si>
  <si>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</si>
  <si>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</si>
  <si>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Capitão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América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Escudo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Eletronico</t>
    </r>
    <phoneticPr fontId="1" type="noConversion"/>
  </si>
  <si>
    <r>
      <rPr>
        <sz val="7"/>
        <color rgb="FF000000"/>
        <rFont val="Calibri"/>
        <family val="3"/>
        <charset val="134"/>
      </rPr>
      <t>54,99</t>
    </r>
    <phoneticPr fontId="1" type="noConversion"/>
  </si>
  <si>
    <r>
      <rPr>
        <sz val="9"/>
        <color rgb="FF0000FF"/>
        <rFont val="Arial"/>
        <family val="3"/>
        <charset val="134"/>
      </rPr>
      <t>54,99</t>
    </r>
    <phoneticPr fontId="1" type="noConversion"/>
  </si>
  <si>
    <r>
      <rPr>
        <sz val="9"/>
        <color rgb="FFFF0000"/>
        <rFont val="Arial"/>
        <family val="3"/>
        <charset val="134"/>
      </rPr>
      <t>54,99</t>
    </r>
    <phoneticPr fontId="1" type="noConversion"/>
  </si>
  <si>
    <r>
      <rPr>
        <sz val="9"/>
        <color rgb="FF000000"/>
        <rFont val="Arial"/>
        <family val="3"/>
        <charset val="134"/>
      </rPr>
      <t>54,99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</si>
  <si>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</si>
  <si>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Capitão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América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Escudo</t>
    </r>
    <phoneticPr fontId="1" type="noConversion"/>
  </si>
  <si>
    <r>
      <rPr>
        <sz val="7"/>
        <color rgb="FF000000"/>
        <rFont val="Calibri"/>
        <family val="3"/>
        <charset val="134"/>
      </rPr>
      <t>39,90</t>
    </r>
    <phoneticPr fontId="1" type="noConversion"/>
  </si>
  <si>
    <r>
      <rPr>
        <sz val="7"/>
        <color rgb="FF000000"/>
        <rFont val="Calibri"/>
        <family val="3"/>
        <charset val="134"/>
      </rPr>
      <t>39,99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</si>
  <si>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</si>
  <si>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39,90</t>
    </r>
    <phoneticPr fontId="1" type="noConversion"/>
  </si>
  <si>
    <r>
      <rPr>
        <sz val="9"/>
        <color rgb="FFFF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</si>
  <si>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41,63</t>
    </r>
    <phoneticPr fontId="1" type="noConversion"/>
  </si>
  <si>
    <r>
      <rPr>
        <sz val="9"/>
        <color rgb="FF000000"/>
        <rFont val="Arial"/>
        <family val="3"/>
        <charset val="134"/>
      </rPr>
      <t>12,76</t>
    </r>
    <phoneticPr fontId="1" type="noConversion"/>
  </si>
  <si>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Mascara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Eletronica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</si>
  <si>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</si>
  <si>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</si>
  <si>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</si>
  <si>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</si>
  <si>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</si>
  <si>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Iron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Mascara</t>
    </r>
    <phoneticPr fontId="1" type="noConversion"/>
  </si>
  <si>
    <r>
      <rPr>
        <sz val="7"/>
        <color rgb="FF000000"/>
        <rFont val="Calibri"/>
        <family val="3"/>
        <charset val="134"/>
      </rPr>
      <t>39,90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</si>
  <si>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</si>
  <si>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</si>
  <si>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39,90</t>
    </r>
    <phoneticPr fontId="1" type="noConversion"/>
  </si>
  <si>
    <r>
      <rPr>
        <sz val="9"/>
        <color rgb="FFFF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</si>
  <si>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44,93</t>
    </r>
    <phoneticPr fontId="1" type="noConversion"/>
  </si>
  <si>
    <r>
      <rPr>
        <sz val="9"/>
        <color rgb="FF000000"/>
        <rFont val="Arial"/>
        <family val="3"/>
        <charset val="134"/>
      </rPr>
      <t>25,06</t>
    </r>
    <phoneticPr fontId="1" type="noConversion"/>
  </si>
  <si>
    <r>
      <rPr>
        <sz val="7"/>
        <color rgb="FF303030"/>
        <rFont val="Arial"/>
        <family val="3"/>
        <charset val="134"/>
      </rPr>
      <t>Punhos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Hulk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</si>
  <si>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</si>
  <si>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</si>
  <si>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</si>
  <si>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</si>
  <si>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</si>
  <si>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</si>
  <si>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Hulk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Mascara</t>
    </r>
    <phoneticPr fontId="1" type="noConversion"/>
  </si>
  <si>
    <r>
      <rPr>
        <sz val="7"/>
        <color rgb="FF000000"/>
        <rFont val="Calibri"/>
        <family val="3"/>
        <charset val="134"/>
      </rPr>
      <t>39,90</t>
    </r>
    <phoneticPr fontId="1" type="noConversion"/>
  </si>
  <si>
    <r>
      <rPr>
        <sz val="7"/>
        <color rgb="FF000000"/>
        <rFont val="Calibri"/>
        <family val="3"/>
        <charset val="134"/>
      </rPr>
      <t>39,99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</si>
  <si>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</si>
  <si>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39,90</t>
    </r>
    <phoneticPr fontId="1" type="noConversion"/>
  </si>
  <si>
    <r>
      <rPr>
        <sz val="9"/>
        <color rgb="FFFF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</si>
  <si>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41,63</t>
    </r>
    <phoneticPr fontId="1" type="noConversion"/>
  </si>
  <si>
    <r>
      <rPr>
        <sz val="9"/>
        <color rgb="FF000000"/>
        <rFont val="Arial"/>
        <family val="3"/>
        <charset val="134"/>
      </rPr>
      <t>12,76</t>
    </r>
    <phoneticPr fontId="1" type="noConversion"/>
  </si>
  <si>
    <r>
      <rPr>
        <sz val="7"/>
        <color rgb="FF303030"/>
        <rFont val="Arial"/>
        <family val="3"/>
        <charset val="134"/>
      </rPr>
      <t>Hulk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Boneco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A4810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</si>
  <si>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</si>
  <si>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</si>
  <si>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</si>
  <si>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</si>
  <si>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</si>
  <si>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Hulk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Mascara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eletronica</t>
    </r>
    <phoneticPr fontId="1" type="noConversion"/>
  </si>
  <si>
    <r>
      <rPr>
        <sz val="7"/>
        <color rgb="FF000000"/>
        <rFont val="Calibri"/>
        <family val="3"/>
        <charset val="134"/>
      </rPr>
      <t>139,00</t>
    </r>
    <phoneticPr fontId="1" type="noConversion"/>
  </si>
  <si>
    <r>
      <rPr>
        <sz val="7"/>
        <color rgb="FF000000"/>
        <rFont val="Calibri"/>
        <family val="3"/>
        <charset val="134"/>
      </rPr>
      <t>139,99</t>
    </r>
    <phoneticPr fontId="1" type="noConversion"/>
  </si>
  <si>
    <r>
      <rPr>
        <sz val="9"/>
        <color rgb="FF0000FF"/>
        <rFont val="Arial"/>
        <family val="3"/>
        <charset val="134"/>
      </rPr>
      <t>139,00</t>
    </r>
    <phoneticPr fontId="1" type="noConversion"/>
  </si>
  <si>
    <r>
      <rPr>
        <sz val="9"/>
        <color rgb="FFFF0000"/>
        <rFont val="Arial"/>
        <family val="3"/>
        <charset val="134"/>
      </rPr>
      <t>139,99</t>
    </r>
    <phoneticPr fontId="1" type="noConversion"/>
  </si>
  <si>
    <r>
      <rPr>
        <sz val="9"/>
        <color rgb="FF000000"/>
        <rFont val="Arial"/>
        <family val="3"/>
        <charset val="134"/>
      </rPr>
      <t>139,50</t>
    </r>
    <phoneticPr fontId="1" type="noConversion"/>
  </si>
  <si>
    <r>
      <rPr>
        <sz val="9"/>
        <color rgb="FF000000"/>
        <rFont val="Arial"/>
        <family val="3"/>
        <charset val="134"/>
      </rPr>
      <t>0,71</t>
    </r>
    <phoneticPr fontId="1" type="noConversion"/>
  </si>
  <si>
    <r>
      <rPr>
        <sz val="7"/>
        <color rgb="FF303030"/>
        <rFont val="Arial"/>
        <family val="3"/>
        <charset val="134"/>
      </rPr>
      <t>Martelo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Thor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</si>
  <si>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</si>
  <si>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</si>
  <si>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</si>
  <si>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</si>
  <si>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</si>
  <si>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Mascara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Aranha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Eletrica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</si>
  <si>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</si>
  <si>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</si>
  <si>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</si>
  <si>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</si>
  <si>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</si>
  <si>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</si>
  <si>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Mascara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Aranha</t>
    </r>
    <phoneticPr fontId="1" type="noConversion"/>
  </si>
  <si>
    <r>
      <rPr>
        <sz val="7"/>
        <color rgb="FF000000"/>
        <rFont val="Calibri"/>
        <family val="3"/>
        <charset val="134"/>
      </rPr>
      <t>39,90</t>
    </r>
    <phoneticPr fontId="1" type="noConversion"/>
  </si>
  <si>
    <r>
      <rPr>
        <sz val="7"/>
        <color rgb="FF000000"/>
        <rFont val="Calibri"/>
        <family val="3"/>
        <charset val="134"/>
      </rPr>
      <t>44,90</t>
    </r>
    <phoneticPr fontId="1" type="noConversion"/>
  </si>
  <si>
    <r>
      <rPr>
        <sz val="9"/>
        <color rgb="FF0000FF"/>
        <rFont val="Arial"/>
        <family val="3"/>
        <charset val="134"/>
      </rPr>
      <t>39,90</t>
    </r>
    <phoneticPr fontId="1" type="noConversion"/>
  </si>
  <si>
    <r>
      <rPr>
        <sz val="9"/>
        <color rgb="FFFF0000"/>
        <rFont val="Arial"/>
        <family val="3"/>
        <charset val="134"/>
      </rPr>
      <t>44,90</t>
    </r>
    <phoneticPr fontId="1" type="noConversion"/>
  </si>
  <si>
    <r>
      <rPr>
        <sz val="9"/>
        <color rgb="FF000000"/>
        <rFont val="Arial"/>
        <family val="3"/>
        <charset val="134"/>
      </rPr>
      <t>42,40</t>
    </r>
    <phoneticPr fontId="1" type="noConversion"/>
  </si>
  <si>
    <r>
      <rPr>
        <sz val="9"/>
        <color rgb="FF000000"/>
        <rFont val="Arial"/>
        <family val="3"/>
        <charset val="134"/>
      </rPr>
      <t>12,53</t>
    </r>
    <phoneticPr fontId="1" type="noConversion"/>
  </si>
  <si>
    <r>
      <rPr>
        <b/>
        <sz val="7"/>
        <color rgb="FF000000"/>
        <rFont val="Arial Narrow"/>
        <family val="3"/>
        <charset val="134"/>
      </rPr>
      <t>CARREFOU</t>
    </r>
    <phoneticPr fontId="1" type="noConversion"/>
  </si>
  <si>
    <r>
      <rPr>
        <b/>
        <sz val="7"/>
        <color rgb="FF000000"/>
        <rFont val="Calibri"/>
        <family val="3"/>
        <charset val="134"/>
      </rPr>
      <t>JOGOS</t>
    </r>
    <phoneticPr fontId="1" type="noConversion"/>
  </si>
  <si>
    <r>
      <rPr>
        <b/>
        <sz val="7"/>
        <color rgb="FF000000"/>
        <rFont val="Arial Narrow"/>
        <family val="3"/>
        <charset val="134"/>
      </rPr>
      <t>WALMART</t>
    </r>
    <phoneticPr fontId="1" type="noConversion"/>
  </si>
  <si>
    <r>
      <rPr>
        <b/>
        <sz val="7"/>
        <color rgb="FF000000"/>
        <rFont val="Arial Narrow"/>
        <family val="3"/>
        <charset val="134"/>
      </rPr>
      <t>R</t>
    </r>
    <phoneticPr fontId="1" type="noConversion"/>
  </si>
  <si>
    <r>
      <rPr>
        <b/>
        <sz val="7"/>
        <color rgb="FF000000"/>
        <rFont val="Arial Narrow"/>
        <family val="3"/>
        <charset val="134"/>
      </rPr>
      <t>AMERICANAS</t>
    </r>
    <phoneticPr fontId="1" type="noConversion"/>
  </si>
  <si>
    <r>
      <rPr>
        <b/>
        <sz val="7"/>
        <color rgb="FF000000"/>
        <rFont val="Arial Narrow"/>
        <family val="3"/>
        <charset val="134"/>
      </rPr>
      <t>RI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HAPPY</t>
    </r>
    <phoneticPr fontId="1" type="noConversion"/>
  </si>
  <si>
    <r>
      <rPr>
        <b/>
        <sz val="7"/>
        <color rgb="FF000000"/>
        <rFont val="Arial Narrow"/>
        <family val="3"/>
        <charset val="134"/>
      </rPr>
      <t>ZASTRAS</t>
    </r>
    <phoneticPr fontId="1" type="noConversion"/>
  </si>
  <si>
    <r>
      <rPr>
        <b/>
        <sz val="7"/>
        <color rgb="FF000000"/>
        <rFont val="Calibri"/>
        <family val="3"/>
        <charset val="134"/>
      </rPr>
      <t>MENOR</t>
    </r>
    <phoneticPr fontId="1" type="noConversion"/>
  </si>
  <si>
    <r>
      <rPr>
        <b/>
        <sz val="7"/>
        <color rgb="FF000000"/>
        <rFont val="Calibri"/>
        <family val="3"/>
        <charset val="134"/>
      </rPr>
      <t>MAIOR</t>
    </r>
    <phoneticPr fontId="1" type="noConversion"/>
  </si>
  <si>
    <r>
      <rPr>
        <b/>
        <sz val="7"/>
        <color rgb="FF000000"/>
        <rFont val="Calibri"/>
        <family val="3"/>
        <charset val="134"/>
      </rPr>
      <t>MEDIO</t>
    </r>
    <phoneticPr fontId="1" type="noConversion"/>
  </si>
  <si>
    <r>
      <rPr>
        <b/>
        <sz val="7"/>
        <color rgb="FF000000"/>
        <rFont val="Arial"/>
        <family val="3"/>
        <charset val="134"/>
      </rPr>
      <t>VARIAÇÃO</t>
    </r>
    <phoneticPr fontId="1" type="noConversion"/>
  </si>
  <si>
    <r>
      <rPr>
        <b/>
        <sz val="7"/>
        <color rgb="FF000000"/>
        <rFont val="Arial"/>
        <family val="3"/>
        <charset val="134"/>
      </rPr>
      <t>%</t>
    </r>
    <phoneticPr fontId="1" type="noConversion"/>
  </si>
  <si>
    <r>
      <rPr>
        <sz val="7"/>
        <color rgb="FF000000"/>
        <rFont val="Arial"/>
        <family val="3"/>
        <charset val="134"/>
      </rPr>
      <t>Detetive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Novo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</si>
  <si>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</si>
  <si>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</si>
  <si>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</si>
  <si>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</si>
  <si>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</si>
  <si>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</si>
  <si>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Detetive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</si>
  <si>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</si>
  <si>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7"/>
        <color rgb="FF000000"/>
        <rFont val="Calibri"/>
        <family val="3"/>
        <charset val="134"/>
      </rPr>
      <t>97,99</t>
    </r>
    <phoneticPr fontId="1" type="noConversion"/>
  </si>
  <si>
    <r>
      <rPr>
        <sz val="9"/>
        <color rgb="FF0000FF"/>
        <rFont val="Arial"/>
        <family val="3"/>
        <charset val="134"/>
      </rPr>
      <t>97,99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</si>
  <si>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</si>
  <si>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98,99</t>
    </r>
    <phoneticPr fontId="1" type="noConversion"/>
  </si>
  <si>
    <r>
      <rPr>
        <sz val="9"/>
        <color rgb="FF000000"/>
        <rFont val="Arial"/>
        <family val="3"/>
        <charset val="134"/>
      </rPr>
      <t>2,04</t>
    </r>
    <phoneticPr fontId="1" type="noConversion"/>
  </si>
  <si>
    <r>
      <rPr>
        <sz val="7"/>
        <color rgb="FF000000"/>
        <rFont val="Arial"/>
        <family val="3"/>
        <charset val="134"/>
      </rPr>
      <t>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Cara</t>
    </r>
    <phoneticPr fontId="1" type="noConversion"/>
  </si>
  <si>
    <r>
      <rPr>
        <sz val="7"/>
        <color rgb="FF000000"/>
        <rFont val="Calibri"/>
        <family val="3"/>
        <charset val="134"/>
      </rPr>
      <t>59,90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</si>
  <si>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</si>
  <si>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7"/>
        <color rgb="FF000000"/>
        <rFont val="Calibri"/>
        <family val="3"/>
        <charset val="134"/>
      </rPr>
      <t>54,99</t>
    </r>
    <phoneticPr fontId="1" type="noConversion"/>
  </si>
  <si>
    <r>
      <rPr>
        <sz val="9"/>
        <color rgb="FF0000FF"/>
        <rFont val="Arial"/>
        <family val="3"/>
        <charset val="134"/>
      </rPr>
      <t>54,99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</si>
  <si>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</si>
  <si>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58,29</t>
    </r>
    <phoneticPr fontId="1" type="noConversion"/>
  </si>
  <si>
    <r>
      <rPr>
        <sz val="9"/>
        <color rgb="FF000000"/>
        <rFont val="Arial"/>
        <family val="3"/>
        <charset val="134"/>
      </rPr>
      <t>9,09</t>
    </r>
    <phoneticPr fontId="1" type="noConversion"/>
  </si>
  <si>
    <r>
      <rPr>
        <sz val="7"/>
        <color rgb="FF000000"/>
        <rFont val="Arial"/>
        <family val="3"/>
        <charset val="134"/>
      </rPr>
      <t>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Viagem</t>
    </r>
    <phoneticPr fontId="1" type="noConversion"/>
  </si>
  <si>
    <r>
      <rPr>
        <sz val="7"/>
        <color rgb="FF000000"/>
        <rFont val="Calibri"/>
        <family val="3"/>
        <charset val="134"/>
      </rPr>
      <t>14,99</t>
    </r>
    <phoneticPr fontId="1" type="noConversion"/>
  </si>
  <si>
    <r>
      <rPr>
        <sz val="9"/>
        <color rgb="FF0000FF"/>
        <rFont val="Arial"/>
        <family val="3"/>
        <charset val="134"/>
      </rPr>
      <t>14,99</t>
    </r>
    <phoneticPr fontId="1" type="noConversion"/>
  </si>
  <si>
    <r>
      <rPr>
        <sz val="9"/>
        <color rgb="FFFF0000"/>
        <rFont val="Arial"/>
        <family val="3"/>
        <charset val="134"/>
      </rPr>
      <t>14,99</t>
    </r>
    <phoneticPr fontId="1" type="noConversion"/>
  </si>
  <si>
    <r>
      <rPr>
        <sz val="9"/>
        <color rgb="FF000000"/>
        <rFont val="Arial"/>
        <family val="3"/>
        <charset val="134"/>
      </rPr>
      <t>14,99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</si>
  <si>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</si>
  <si>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Runmikub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Especial</t>
    </r>
    <phoneticPr fontId="1" type="noConversion"/>
  </si>
  <si>
    <r>
      <rPr>
        <sz val="7"/>
        <color rgb="FF000000"/>
        <rFont val="Calibri"/>
        <family val="3"/>
        <charset val="134"/>
      </rPr>
      <t>139,99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</si>
  <si>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</si>
  <si>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139,99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</si>
  <si>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</si>
  <si>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144,99</t>
    </r>
    <phoneticPr fontId="1" type="noConversion"/>
  </si>
  <si>
    <r>
      <rPr>
        <sz val="9"/>
        <color rgb="FF000000"/>
        <rFont val="Arial"/>
        <family val="3"/>
        <charset val="134"/>
      </rPr>
      <t>7,14</t>
    </r>
    <phoneticPr fontId="1" type="noConversion"/>
  </si>
  <si>
    <r>
      <rPr>
        <sz val="7"/>
        <color rgb="FF000000"/>
        <rFont val="Arial"/>
        <family val="3"/>
        <charset val="134"/>
      </rPr>
      <t>Runmikub</t>
    </r>
    <phoneticPr fontId="1" type="noConversion"/>
  </si>
  <si>
    <r>
      <rPr>
        <sz val="7"/>
        <color rgb="FF000000"/>
        <rFont val="Calibri"/>
        <family val="3"/>
        <charset val="134"/>
      </rPr>
      <t>109,99</t>
    </r>
    <phoneticPr fontId="1" type="noConversion"/>
  </si>
  <si>
    <r>
      <rPr>
        <sz val="9"/>
        <color rgb="FF0000FF"/>
        <rFont val="Arial"/>
        <family val="3"/>
        <charset val="134"/>
      </rPr>
      <t>109,99</t>
    </r>
    <phoneticPr fontId="1" type="noConversion"/>
  </si>
  <si>
    <r>
      <rPr>
        <sz val="9"/>
        <color rgb="FFFF0000"/>
        <rFont val="Arial"/>
        <family val="3"/>
        <charset val="134"/>
      </rPr>
      <t>109,99</t>
    </r>
    <phoneticPr fontId="1" type="noConversion"/>
  </si>
  <si>
    <r>
      <rPr>
        <sz val="9"/>
        <color rgb="FF000000"/>
        <rFont val="Arial"/>
        <family val="3"/>
        <charset val="134"/>
      </rPr>
      <t>109,99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</si>
  <si>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</si>
  <si>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Imagem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Ação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</si>
  <si>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</si>
  <si>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7"/>
        <color rgb="FF000000"/>
        <rFont val="Calibri"/>
        <family val="3"/>
        <charset val="134"/>
      </rPr>
      <t>77,99</t>
    </r>
    <phoneticPr fontId="1" type="noConversion"/>
  </si>
  <si>
    <r>
      <rPr>
        <sz val="9"/>
        <color rgb="FF0000FF"/>
        <rFont val="Arial"/>
        <family val="3"/>
        <charset val="134"/>
      </rPr>
      <t>74,99</t>
    </r>
    <phoneticPr fontId="1" type="noConversion"/>
  </si>
  <si>
    <r>
      <rPr>
        <sz val="9"/>
        <color rgb="FFFF0000"/>
        <rFont val="Arial"/>
        <family val="3"/>
        <charset val="134"/>
      </rPr>
      <t>77,99</t>
    </r>
    <phoneticPr fontId="1" type="noConversion"/>
  </si>
  <si>
    <r>
      <rPr>
        <sz val="9"/>
        <color rgb="FF000000"/>
        <rFont val="Arial"/>
        <family val="3"/>
        <charset val="134"/>
      </rPr>
      <t>76,49</t>
    </r>
    <phoneticPr fontId="1" type="noConversion"/>
  </si>
  <si>
    <r>
      <rPr>
        <sz val="9"/>
        <color rgb="FF000000"/>
        <rFont val="Arial"/>
        <family val="3"/>
        <charset val="134"/>
      </rPr>
      <t>4,00</t>
    </r>
    <phoneticPr fontId="1" type="noConversion"/>
  </si>
  <si>
    <r>
      <rPr>
        <sz val="7"/>
        <color rgb="FF000000"/>
        <rFont val="Arial"/>
        <family val="3"/>
        <charset val="134"/>
      </rPr>
      <t>Imagem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2</t>
    </r>
    <phoneticPr fontId="1" type="noConversion"/>
  </si>
  <si>
    <r>
      <rPr>
        <sz val="7"/>
        <color rgb="FF000000"/>
        <rFont val="Calibri"/>
        <family val="3"/>
        <charset val="134"/>
      </rPr>
      <t>75,99</t>
    </r>
    <phoneticPr fontId="1" type="noConversion"/>
  </si>
  <si>
    <r>
      <rPr>
        <sz val="7"/>
        <color rgb="FF000000"/>
        <rFont val="Calibri"/>
        <family val="3"/>
        <charset val="134"/>
      </rPr>
      <t>72,99</t>
    </r>
    <phoneticPr fontId="1" type="noConversion"/>
  </si>
  <si>
    <r>
      <rPr>
        <sz val="9"/>
        <color rgb="FF0000FF"/>
        <rFont val="Arial"/>
        <family val="3"/>
        <charset val="134"/>
      </rPr>
      <t>72,99</t>
    </r>
    <phoneticPr fontId="1" type="noConversion"/>
  </si>
  <si>
    <r>
      <rPr>
        <sz val="9"/>
        <color rgb="FFFF0000"/>
        <rFont val="Arial"/>
        <family val="3"/>
        <charset val="134"/>
      </rPr>
      <t>75,99</t>
    </r>
    <phoneticPr fontId="1" type="noConversion"/>
  </si>
  <si>
    <r>
      <rPr>
        <sz val="9"/>
        <color rgb="FF000000"/>
        <rFont val="Arial"/>
        <family val="3"/>
        <charset val="134"/>
      </rPr>
      <t>74,49</t>
    </r>
    <phoneticPr fontId="1" type="noConversion"/>
  </si>
  <si>
    <r>
      <rPr>
        <sz val="9"/>
        <color rgb="FF000000"/>
        <rFont val="Arial"/>
        <family val="3"/>
        <charset val="134"/>
      </rPr>
      <t>4,11</t>
    </r>
    <phoneticPr fontId="1" type="noConversion"/>
  </si>
  <si>
    <r>
      <rPr>
        <sz val="7"/>
        <color rgb="FF000000"/>
        <rFont val="Arial"/>
        <family val="3"/>
        <charset val="134"/>
      </rPr>
      <t>Imagem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Limite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</si>
  <si>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</si>
  <si>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</si>
  <si>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</si>
  <si>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</si>
  <si>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</si>
  <si>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</si>
  <si>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</si>
  <si>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Imagem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Junior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Lousa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Mágica</t>
    </r>
    <phoneticPr fontId="1" type="noConversion"/>
  </si>
  <si>
    <r>
      <rPr>
        <sz val="7"/>
        <color rgb="FF000000"/>
        <rFont val="Calibri"/>
        <family val="3"/>
        <charset val="134"/>
      </rPr>
      <t>69,99</t>
    </r>
    <phoneticPr fontId="1" type="noConversion"/>
  </si>
  <si>
    <r>
      <rPr>
        <sz val="9"/>
        <color rgb="FF0000FF"/>
        <rFont val="Arial"/>
        <family val="3"/>
        <charset val="134"/>
      </rPr>
      <t>69,99</t>
    </r>
    <phoneticPr fontId="1" type="noConversion"/>
  </si>
  <si>
    <r>
      <rPr>
        <sz val="9"/>
        <color rgb="FFFF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</si>
  <si>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</si>
  <si>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</si>
  <si>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war</t>
    </r>
    <phoneticPr fontId="1" type="noConversion"/>
  </si>
  <si>
    <r>
      <rPr>
        <sz val="7"/>
        <color rgb="FF000000"/>
        <rFont val="Calibri"/>
        <family val="3"/>
        <charset val="134"/>
      </rPr>
      <t>89,80</t>
    </r>
    <phoneticPr fontId="1" type="noConversion"/>
  </si>
  <si>
    <r>
      <rPr>
        <sz val="9"/>
        <color rgb="FF0000FF"/>
        <rFont val="Arial"/>
        <family val="3"/>
        <charset val="134"/>
      </rPr>
      <t>89,80</t>
    </r>
    <phoneticPr fontId="1" type="noConversion"/>
  </si>
  <si>
    <r>
      <rPr>
        <sz val="9"/>
        <color rgb="FFFF0000"/>
        <rFont val="Arial"/>
        <family val="3"/>
        <charset val="134"/>
      </rPr>
      <t>89,80</t>
    </r>
    <phoneticPr fontId="1" type="noConversion"/>
  </si>
  <si>
    <r>
      <rPr>
        <sz val="9"/>
        <color rgb="FF000000"/>
        <rFont val="Arial"/>
        <family val="3"/>
        <charset val="134"/>
      </rPr>
      <t>89,80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</si>
  <si>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</si>
  <si>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war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Estratégica</t>
    </r>
    <phoneticPr fontId="1" type="noConversion"/>
  </si>
  <si>
    <r>
      <rPr>
        <sz val="7"/>
        <color rgb="FF000000"/>
        <rFont val="Calibri"/>
        <family val="3"/>
        <charset val="134"/>
      </rPr>
      <t>152,99</t>
    </r>
    <phoneticPr fontId="1" type="noConversion"/>
  </si>
  <si>
    <r>
      <rPr>
        <sz val="9"/>
        <color rgb="FF0000FF"/>
        <rFont val="Arial"/>
        <family val="3"/>
        <charset val="134"/>
      </rPr>
      <t>152,99</t>
    </r>
    <phoneticPr fontId="1" type="noConversion"/>
  </si>
  <si>
    <r>
      <rPr>
        <sz val="9"/>
        <color rgb="FFFF0000"/>
        <rFont val="Arial"/>
        <family val="3"/>
        <charset val="134"/>
      </rPr>
      <t>152,99</t>
    </r>
    <phoneticPr fontId="1" type="noConversion"/>
  </si>
  <si>
    <r>
      <rPr>
        <sz val="9"/>
        <color rgb="FF000000"/>
        <rFont val="Arial"/>
        <family val="3"/>
        <charset val="134"/>
      </rPr>
      <t>152,99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</si>
  <si>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</si>
  <si>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War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II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</si>
  <si>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</si>
  <si>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7"/>
        <color rgb="FF000000"/>
        <rFont val="Calibri"/>
        <family val="3"/>
        <charset val="134"/>
      </rPr>
      <t>114,99</t>
    </r>
    <phoneticPr fontId="1" type="noConversion"/>
  </si>
  <si>
    <r>
      <rPr>
        <sz val="9"/>
        <color rgb="FF0000FF"/>
        <rFont val="Arial"/>
        <family val="3"/>
        <charset val="134"/>
      </rPr>
      <t>114,99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</si>
  <si>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</si>
  <si>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117,49</t>
    </r>
    <phoneticPr fontId="1" type="noConversion"/>
  </si>
  <si>
    <r>
      <rPr>
        <sz val="9"/>
        <color rgb="FF000000"/>
        <rFont val="Arial"/>
        <family val="3"/>
        <charset val="134"/>
      </rPr>
      <t>4,35</t>
    </r>
    <phoneticPr fontId="1" type="noConversion"/>
  </si>
  <si>
    <r>
      <rPr>
        <sz val="7"/>
        <color rgb="FF000000"/>
        <rFont val="Arial"/>
        <family val="3"/>
        <charset val="134"/>
      </rPr>
      <t>War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Batalhas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Mitológicas</t>
    </r>
    <phoneticPr fontId="1" type="noConversion"/>
  </si>
  <si>
    <r>
      <rPr>
        <sz val="7"/>
        <color rgb="FF000000"/>
        <rFont val="Calibri"/>
        <family val="3"/>
        <charset val="134"/>
      </rPr>
      <t>139,90</t>
    </r>
    <phoneticPr fontId="1" type="noConversion"/>
  </si>
  <si>
    <r>
      <rPr>
        <sz val="7"/>
        <color rgb="FF000000"/>
        <rFont val="Calibri"/>
        <family val="3"/>
        <charset val="134"/>
      </rPr>
      <t>152,99</t>
    </r>
    <phoneticPr fontId="1" type="noConversion"/>
  </si>
  <si>
    <r>
      <rPr>
        <sz val="7"/>
        <color rgb="FF000000"/>
        <rFont val="Calibri"/>
        <family val="3"/>
        <charset val="134"/>
      </rPr>
      <t>154,99</t>
    </r>
    <phoneticPr fontId="1" type="noConversion"/>
  </si>
  <si>
    <r>
      <rPr>
        <sz val="9"/>
        <color rgb="FF0000FF"/>
        <rFont val="Arial"/>
        <family val="3"/>
        <charset val="134"/>
      </rPr>
      <t>139,90</t>
    </r>
    <phoneticPr fontId="1" type="noConversion"/>
  </si>
  <si>
    <r>
      <rPr>
        <sz val="9"/>
        <color rgb="FFFF0000"/>
        <rFont val="Arial"/>
        <family val="3"/>
        <charset val="134"/>
      </rPr>
      <t>154,99</t>
    </r>
    <phoneticPr fontId="1" type="noConversion"/>
  </si>
  <si>
    <r>
      <rPr>
        <sz val="9"/>
        <color rgb="FF000000"/>
        <rFont val="Arial"/>
        <family val="3"/>
        <charset val="134"/>
      </rPr>
      <t>149,29</t>
    </r>
    <phoneticPr fontId="1" type="noConversion"/>
  </si>
  <si>
    <r>
      <rPr>
        <sz val="9"/>
        <color rgb="FF000000"/>
        <rFont val="Arial"/>
        <family val="3"/>
        <charset val="134"/>
      </rPr>
      <t>10,79</t>
    </r>
    <phoneticPr fontId="1" type="noConversion"/>
  </si>
  <si>
    <r>
      <rPr>
        <sz val="7"/>
        <color rgb="FF000000"/>
        <rFont val="Arial"/>
        <family val="3"/>
        <charset val="134"/>
      </rPr>
      <t>War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imperio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Romano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</si>
  <si>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</si>
  <si>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</si>
  <si>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</si>
  <si>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</si>
  <si>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</si>
  <si>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Super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Banco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Imobiliario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</si>
  <si>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</si>
  <si>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</si>
  <si>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</si>
  <si>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</si>
  <si>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</si>
  <si>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</si>
  <si>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</si>
  <si>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</si>
  <si>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</si>
  <si>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</si>
  <si>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</si>
  <si>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</si>
  <si>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Perfil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</si>
  <si>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</si>
  <si>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</si>
  <si>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44,99</t>
    </r>
    <phoneticPr fontId="1" type="noConversion"/>
  </si>
  <si>
    <r>
      <rPr>
        <sz val="9"/>
        <color rgb="FFFF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</si>
  <si>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44,99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</si>
  <si>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9"/>
        <color rgb="FF000000"/>
        <rFont val="Arial"/>
        <family val="3"/>
        <charset val="134"/>
      </rPr>
      <t>0,00</t>
    </r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</si>
  <si>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Perfil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4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</si>
  <si>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</si>
  <si>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</si>
  <si>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</si>
  <si>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9"/>
        <color rgb="FF0000FF"/>
        <rFont val="Arial"/>
        <family val="3"/>
        <charset val="134"/>
      </rPr>
      <t>74,99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</si>
  <si>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</si>
  <si>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76,66</t>
    </r>
    <phoneticPr fontId="1" type="noConversion"/>
  </si>
  <si>
    <r>
      <rPr>
        <sz val="9"/>
        <color rgb="FF000000"/>
        <rFont val="Arial"/>
        <family val="3"/>
        <charset val="134"/>
      </rPr>
      <t>6,67</t>
    </r>
    <phoneticPr fontId="1" type="noConversion"/>
  </si>
  <si>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Perfil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5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</si>
  <si>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</si>
  <si>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9"/>
        <color rgb="FF0000FF"/>
        <rFont val="Arial"/>
        <family val="3"/>
        <charset val="134"/>
      </rPr>
      <t>74,99</t>
    </r>
    <phoneticPr fontId="1" type="noConversion"/>
  </si>
  <si>
    <r>
      <rPr>
        <sz val="9"/>
        <color rgb="FFFF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</si>
  <si>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</si>
  <si>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</si>
  <si>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Advinhe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quem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é</t>
    </r>
    <phoneticPr fontId="1" type="noConversion"/>
  </si>
  <si>
    <r>
      <rPr>
        <sz val="7"/>
        <color rgb="FF000000"/>
        <rFont val="Calibri"/>
        <family val="3"/>
        <charset val="134"/>
      </rPr>
      <t>59,90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</si>
  <si>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</si>
  <si>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44,99</t>
    </r>
    <phoneticPr fontId="1" type="noConversion"/>
  </si>
  <si>
    <r>
      <rPr>
        <sz val="9"/>
        <color rgb="FFFF0000"/>
        <rFont val="Arial"/>
        <family val="3"/>
        <charset val="134"/>
      </rPr>
      <t>59,90</t>
    </r>
    <phoneticPr fontId="1" type="noConversion"/>
  </si>
  <si>
    <r>
      <rPr>
        <sz val="9"/>
        <color rgb="FF000000"/>
        <rFont val="Arial"/>
        <family val="3"/>
        <charset val="134"/>
      </rPr>
      <t>52,45</t>
    </r>
    <phoneticPr fontId="1" type="noConversion"/>
  </si>
  <si>
    <r>
      <rPr>
        <sz val="9"/>
        <color rgb="FF000000"/>
        <rFont val="Arial"/>
        <family val="3"/>
        <charset val="134"/>
      </rPr>
      <t>33,14</t>
    </r>
    <phoneticPr fontId="1" type="noConversion"/>
  </si>
  <si>
    <r>
      <rPr>
        <sz val="7"/>
        <color rgb="FF000000"/>
        <rFont val="Arial"/>
        <family val="3"/>
        <charset val="134"/>
      </rPr>
      <t>Monopoly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Império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</si>
  <si>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</si>
  <si>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119,99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</si>
  <si>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</si>
  <si>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</si>
  <si>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</si>
  <si>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Monopoly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Cartão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Eletronico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</si>
  <si>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</si>
  <si>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129,99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</si>
  <si>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</si>
  <si>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</si>
  <si>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</si>
  <si>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Monopoly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Edição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Mundial</t>
    </r>
    <phoneticPr fontId="1" type="noConversion"/>
  </si>
  <si>
    <r>
      <rPr>
        <sz val="7"/>
        <color rgb="FF000000"/>
        <rFont val="Calibri"/>
        <family val="3"/>
        <charset val="134"/>
      </rPr>
      <t>126,99</t>
    </r>
    <phoneticPr fontId="1" type="noConversion"/>
  </si>
  <si>
    <r>
      <rPr>
        <sz val="9"/>
        <color rgb="FF0000FF"/>
        <rFont val="Arial"/>
        <family val="3"/>
        <charset val="134"/>
      </rPr>
      <t>126,99</t>
    </r>
    <phoneticPr fontId="1" type="noConversion"/>
  </si>
  <si>
    <r>
      <rPr>
        <sz val="9"/>
        <color rgb="FFFF0000"/>
        <rFont val="Arial"/>
        <family val="3"/>
        <charset val="134"/>
      </rPr>
      <t>126,99</t>
    </r>
    <phoneticPr fontId="1" type="noConversion"/>
  </si>
  <si>
    <r>
      <rPr>
        <sz val="9"/>
        <color rgb="FF000000"/>
        <rFont val="Arial"/>
        <family val="3"/>
        <charset val="134"/>
      </rPr>
      <t>126,99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</si>
  <si>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</si>
  <si>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Monopoly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Edição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Milionario</t>
    </r>
    <phoneticPr fontId="1" type="noConversion"/>
  </si>
  <si>
    <r>
      <rPr>
        <sz val="7"/>
        <color rgb="FF000000"/>
        <rFont val="Calibri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</si>
  <si>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</si>
  <si>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</si>
  <si>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</si>
  <si>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</si>
  <si>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Mega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Senha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2</t>
    </r>
    <phoneticPr fontId="1" type="noConversion"/>
  </si>
  <si>
    <r>
      <rPr>
        <sz val="7"/>
        <color rgb="FF000000"/>
        <rFont val="Calibri"/>
        <family val="3"/>
        <charset val="134"/>
      </rPr>
      <t>58,80</t>
    </r>
    <phoneticPr fontId="1" type="noConversion"/>
  </si>
  <si>
    <r>
      <rPr>
        <sz val="7"/>
        <color rgb="FF000000"/>
        <rFont val="Calibri"/>
        <family val="3"/>
        <charset val="134"/>
      </rPr>
      <t>59,90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</si>
  <si>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</si>
  <si>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</si>
  <si>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58,80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</si>
  <si>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</si>
  <si>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59,67</t>
    </r>
    <phoneticPr fontId="1" type="noConversion"/>
  </si>
  <si>
    <r>
      <rPr>
        <sz val="9"/>
        <color rgb="FF000000"/>
        <rFont val="Arial"/>
        <family val="3"/>
        <charset val="134"/>
      </rPr>
      <t>2,02</t>
    </r>
    <phoneticPr fontId="1" type="noConversion"/>
  </si>
  <si>
    <r>
      <rPr>
        <sz val="7"/>
        <color rgb="FF000000"/>
        <rFont val="Arial"/>
        <family val="3"/>
        <charset val="134"/>
      </rPr>
      <t>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Sou</t>
    </r>
    <phoneticPr fontId="1" type="noConversion"/>
  </si>
  <si>
    <r>
      <rPr>
        <sz val="7"/>
        <color rgb="FF000000"/>
        <rFont val="Calibri"/>
        <family val="3"/>
        <charset val="134"/>
      </rPr>
      <t>69,90</t>
    </r>
    <phoneticPr fontId="1" type="noConversion"/>
  </si>
  <si>
    <r>
      <rPr>
        <sz val="9"/>
        <color rgb="FF0000FF"/>
        <rFont val="Arial"/>
        <family val="3"/>
        <charset val="134"/>
      </rPr>
      <t>69,90</t>
    </r>
    <phoneticPr fontId="1" type="noConversion"/>
  </si>
  <si>
    <r>
      <rPr>
        <sz val="9"/>
        <color rgb="FFFF0000"/>
        <rFont val="Arial"/>
        <family val="3"/>
        <charset val="134"/>
      </rPr>
      <t>69,90</t>
    </r>
    <phoneticPr fontId="1" type="noConversion"/>
  </si>
  <si>
    <r>
      <rPr>
        <sz val="9"/>
        <color rgb="FF000000"/>
        <rFont val="Arial"/>
        <family val="3"/>
        <charset val="134"/>
      </rPr>
      <t>69,90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</si>
  <si>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</si>
  <si>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Cilada</t>
    </r>
    <phoneticPr fontId="1" type="noConversion"/>
  </si>
  <si>
    <r>
      <rPr>
        <sz val="7"/>
        <color rgb="FF000000"/>
        <rFont val="Calibri"/>
        <family val="3"/>
        <charset val="134"/>
      </rPr>
      <t>22,90</t>
    </r>
    <phoneticPr fontId="1" type="noConversion"/>
  </si>
  <si>
    <r>
      <rPr>
        <sz val="7"/>
        <color rgb="FF000000"/>
        <rFont val="Calibri"/>
        <family val="3"/>
        <charset val="134"/>
      </rPr>
      <t>19,90</t>
    </r>
    <phoneticPr fontId="1" type="noConversion"/>
  </si>
  <si>
    <r>
      <rPr>
        <sz val="7"/>
        <color rgb="FF000000"/>
        <rFont val="Calibri"/>
        <family val="3"/>
        <charset val="134"/>
      </rPr>
      <t>22,99</t>
    </r>
    <phoneticPr fontId="1" type="noConversion"/>
  </si>
  <si>
    <r>
      <rPr>
        <sz val="9"/>
        <color rgb="FF0000FF"/>
        <rFont val="Arial"/>
        <family val="3"/>
        <charset val="134"/>
      </rPr>
      <t>19,90</t>
    </r>
    <phoneticPr fontId="1" type="noConversion"/>
  </si>
  <si>
    <r>
      <rPr>
        <sz val="9"/>
        <color rgb="FFFF0000"/>
        <rFont val="Arial"/>
        <family val="3"/>
        <charset val="134"/>
      </rPr>
      <t>22,99</t>
    </r>
    <phoneticPr fontId="1" type="noConversion"/>
  </si>
  <si>
    <r>
      <rPr>
        <sz val="9"/>
        <color rgb="FF000000"/>
        <rFont val="Arial"/>
        <family val="3"/>
        <charset val="134"/>
      </rPr>
      <t>21,93</t>
    </r>
    <phoneticPr fontId="1" type="noConversion"/>
  </si>
  <si>
    <r>
      <rPr>
        <sz val="9"/>
        <color rgb="FF000000"/>
        <rFont val="Arial"/>
        <family val="3"/>
        <charset val="134"/>
      </rPr>
      <t>15,53</t>
    </r>
    <phoneticPr fontId="1" type="noConversion"/>
  </si>
  <si>
    <r>
      <rPr>
        <sz val="7"/>
        <color rgb="FF000000"/>
        <rFont val="Arial"/>
        <family val="3"/>
        <charset val="134"/>
      </rPr>
      <t>Twister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Rave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Skipit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</si>
  <si>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</si>
  <si>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</si>
  <si>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119,99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</si>
  <si>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</si>
  <si>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</si>
  <si>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</si>
  <si>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Twister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Rave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Hoopz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</si>
  <si>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</si>
  <si>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</si>
  <si>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</si>
  <si>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</si>
  <si>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</si>
  <si>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Twister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Rave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Stickz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</si>
  <si>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</si>
  <si>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</si>
  <si>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</si>
  <si>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</si>
  <si>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</si>
  <si>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Uno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</si>
  <si>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</si>
  <si>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119,99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</si>
  <si>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</si>
  <si>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</si>
  <si>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</si>
  <si>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Attack</t>
    </r>
    <phoneticPr fontId="1" type="noConversion"/>
  </si>
  <si>
    <r>
      <rPr>
        <sz val="7"/>
        <color rgb="FF000000"/>
        <rFont val="Calibri"/>
        <family val="3"/>
        <charset val="134"/>
      </rPr>
      <t>119,90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</si>
  <si>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</si>
  <si>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119,90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</si>
  <si>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</si>
  <si>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119,95</t>
    </r>
    <phoneticPr fontId="1" type="noConversion"/>
  </si>
  <si>
    <r>
      <rPr>
        <sz val="9"/>
        <color rgb="FF000000"/>
        <rFont val="Arial"/>
        <family val="3"/>
        <charset val="134"/>
      </rPr>
      <t>0,08</t>
    </r>
    <phoneticPr fontId="1" type="noConversion"/>
  </si>
  <si>
    <r>
      <rPr>
        <sz val="7"/>
        <color rgb="FF000000"/>
        <rFont val="Arial"/>
        <family val="3"/>
        <charset val="134"/>
      </rPr>
      <t>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Roboto</t>
    </r>
    <phoneticPr fontId="1" type="noConversion"/>
  </si>
  <si>
    <r>
      <rPr>
        <sz val="7"/>
        <color rgb="FF000000"/>
        <rFont val="Calibri"/>
        <family val="3"/>
        <charset val="134"/>
      </rPr>
      <t>139,99</t>
    </r>
    <phoneticPr fontId="1" type="noConversion"/>
  </si>
  <si>
    <r>
      <rPr>
        <sz val="9"/>
        <color rgb="FF0000FF"/>
        <rFont val="Arial"/>
        <family val="3"/>
        <charset val="134"/>
      </rPr>
      <t>139,99</t>
    </r>
    <phoneticPr fontId="1" type="noConversion"/>
  </si>
  <si>
    <r>
      <rPr>
        <sz val="9"/>
        <color rgb="FFFF0000"/>
        <rFont val="Arial"/>
        <family val="3"/>
        <charset val="134"/>
      </rPr>
      <t>139,99</t>
    </r>
    <phoneticPr fontId="1" type="noConversion"/>
  </si>
  <si>
    <r>
      <rPr>
        <sz val="9"/>
        <color rgb="FF000000"/>
        <rFont val="Arial"/>
        <family val="3"/>
        <charset val="134"/>
      </rPr>
      <t>139,99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</si>
  <si>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</si>
  <si>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Spin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</si>
  <si>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</si>
  <si>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</si>
  <si>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</si>
  <si>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</si>
  <si>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</si>
  <si>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Power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</si>
  <si>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</si>
  <si>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</si>
  <si>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</si>
  <si>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</si>
  <si>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</si>
  <si>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Quest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DVD</t>
    </r>
    <phoneticPr fontId="1" type="noConversion"/>
  </si>
  <si>
    <r>
      <rPr>
        <sz val="7"/>
        <color rgb="FF000000"/>
        <rFont val="Calibri"/>
        <family val="3"/>
        <charset val="134"/>
      </rPr>
      <t>69,90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</si>
  <si>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</si>
  <si>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9"/>
        <color rgb="FF0000FF"/>
        <rFont val="Arial"/>
        <family val="3"/>
        <charset val="134"/>
      </rPr>
      <t>69,90</t>
    </r>
    <phoneticPr fontId="1" type="noConversion"/>
  </si>
  <si>
    <r>
      <rPr>
        <sz val="9"/>
        <color rgb="FFFF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</si>
  <si>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72,45</t>
    </r>
    <phoneticPr fontId="1" type="noConversion"/>
  </si>
  <si>
    <r>
      <rPr>
        <sz val="9"/>
        <color rgb="FF000000"/>
        <rFont val="Arial"/>
        <family val="3"/>
        <charset val="134"/>
      </rPr>
      <t>7,28</t>
    </r>
    <phoneticPr fontId="1" type="noConversion"/>
  </si>
  <si>
    <r>
      <rPr>
        <sz val="7"/>
        <color rgb="FF000000"/>
        <rFont val="Arial"/>
        <family val="3"/>
        <charset val="134"/>
      </rPr>
      <t>Quest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Junior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</si>
  <si>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</si>
  <si>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44,99</t>
    </r>
    <phoneticPr fontId="1" type="noConversion"/>
  </si>
  <si>
    <r>
      <rPr>
        <sz val="9"/>
        <color rgb="FFFF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</si>
  <si>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</si>
  <si>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</si>
  <si>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Quest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Vol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</si>
  <si>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</si>
  <si>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9"/>
        <color rgb="FF0000FF"/>
        <rFont val="Arial"/>
        <family val="3"/>
        <charset val="134"/>
      </rPr>
      <t>74,99</t>
    </r>
    <phoneticPr fontId="1" type="noConversion"/>
  </si>
  <si>
    <r>
      <rPr>
        <sz val="9"/>
        <color rgb="FFFF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</si>
  <si>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</si>
  <si>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</si>
  <si>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Quest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Familiar</t>
    </r>
    <phoneticPr fontId="1" type="noConversion"/>
  </si>
  <si>
    <r>
      <rPr>
        <sz val="7"/>
        <color rgb="FF000000"/>
        <rFont val="Calibri"/>
        <family val="3"/>
        <charset val="134"/>
      </rPr>
      <t>74,99</t>
    </r>
    <phoneticPr fontId="1" type="noConversion"/>
  </si>
  <si>
    <r>
      <rPr>
        <sz val="9"/>
        <color rgb="FF0000FF"/>
        <rFont val="Arial"/>
        <family val="3"/>
        <charset val="134"/>
      </rPr>
      <t>74,99</t>
    </r>
    <phoneticPr fontId="1" type="noConversion"/>
  </si>
  <si>
    <r>
      <rPr>
        <sz val="9"/>
        <color rgb="FFFF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</si>
  <si>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74,99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</si>
  <si>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</si>
  <si>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Virgula</t>
    </r>
    <phoneticPr fontId="1" type="noConversion"/>
  </si>
  <si>
    <r>
      <rPr>
        <sz val="7"/>
        <color rgb="FF000000"/>
        <rFont val="Calibri"/>
        <family val="3"/>
        <charset val="134"/>
      </rPr>
      <t>44,99</t>
    </r>
    <phoneticPr fontId="1" type="noConversion"/>
  </si>
  <si>
    <r>
      <rPr>
        <sz val="9"/>
        <color rgb="FF0000FF"/>
        <rFont val="Arial"/>
        <family val="3"/>
        <charset val="134"/>
      </rPr>
      <t>44,99</t>
    </r>
    <phoneticPr fontId="1" type="noConversion"/>
  </si>
  <si>
    <r>
      <rPr>
        <sz val="9"/>
        <color rgb="FFFF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</si>
  <si>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44,99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</si>
  <si>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</si>
  <si>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Perfil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DVD</t>
    </r>
    <phoneticPr fontId="1" type="noConversion"/>
  </si>
  <si>
    <r>
      <rPr>
        <sz val="7"/>
        <color rgb="FF000000"/>
        <rFont val="Calibri"/>
        <family val="3"/>
        <charset val="134"/>
      </rPr>
      <t>69,90</t>
    </r>
    <phoneticPr fontId="1" type="noConversion"/>
  </si>
  <si>
    <r>
      <rPr>
        <sz val="7"/>
        <color rgb="FF000000"/>
        <rFont val="Calibri"/>
        <family val="3"/>
        <charset val="134"/>
      </rPr>
      <t>75,99</t>
    </r>
    <phoneticPr fontId="1" type="noConversion"/>
  </si>
  <si>
    <r>
      <rPr>
        <sz val="9"/>
        <color rgb="FF0000FF"/>
        <rFont val="Arial"/>
        <family val="3"/>
        <charset val="134"/>
      </rPr>
      <t>69,90</t>
    </r>
    <phoneticPr fontId="1" type="noConversion"/>
  </si>
  <si>
    <r>
      <rPr>
        <sz val="9"/>
        <color rgb="FFFF0000"/>
        <rFont val="Arial"/>
        <family val="3"/>
        <charset val="134"/>
      </rPr>
      <t>75,99</t>
    </r>
    <phoneticPr fontId="1" type="noConversion"/>
  </si>
  <si>
    <r>
      <rPr>
        <sz val="9"/>
        <color rgb="FF000000"/>
        <rFont val="Arial"/>
        <family val="3"/>
        <charset val="134"/>
      </rPr>
      <t>72,95</t>
    </r>
    <phoneticPr fontId="1" type="noConversion"/>
  </si>
  <si>
    <r>
      <rPr>
        <sz val="9"/>
        <color rgb="FF000000"/>
        <rFont val="Arial"/>
        <family val="3"/>
        <charset val="134"/>
      </rPr>
      <t>8,71</t>
    </r>
    <phoneticPr fontId="1" type="noConversion"/>
  </si>
  <si>
    <r>
      <rPr>
        <sz val="7"/>
        <color rgb="FF000000"/>
        <rFont val="Arial"/>
        <family val="3"/>
        <charset val="134"/>
      </rPr>
      <t>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Ponta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Lingua</t>
    </r>
    <phoneticPr fontId="1" type="noConversion"/>
  </si>
  <si>
    <r>
      <rPr>
        <sz val="7"/>
        <color rgb="FF000000"/>
        <rFont val="Calibri"/>
        <family val="3"/>
        <charset val="134"/>
      </rPr>
      <t>52,99</t>
    </r>
    <phoneticPr fontId="1" type="noConversion"/>
  </si>
  <si>
    <r>
      <rPr>
        <sz val="9"/>
        <color rgb="FF0000FF"/>
        <rFont val="Arial"/>
        <family val="3"/>
        <charset val="134"/>
      </rPr>
      <t>52,99</t>
    </r>
    <phoneticPr fontId="1" type="noConversion"/>
  </si>
  <si>
    <r>
      <rPr>
        <sz val="9"/>
        <color rgb="FFFF0000"/>
        <rFont val="Arial"/>
        <family val="3"/>
        <charset val="134"/>
      </rPr>
      <t>52,99</t>
    </r>
    <phoneticPr fontId="1" type="noConversion"/>
  </si>
  <si>
    <r>
      <rPr>
        <sz val="9"/>
        <color rgb="FF000000"/>
        <rFont val="Arial"/>
        <family val="3"/>
        <charset val="134"/>
      </rPr>
      <t>52,99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</si>
  <si>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</si>
  <si>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Anagramix</t>
    </r>
    <phoneticPr fontId="1" type="noConversion"/>
  </si>
  <si>
    <r>
      <rPr>
        <sz val="7"/>
        <color rgb="FF000000"/>
        <rFont val="Calibri"/>
        <family val="3"/>
        <charset val="134"/>
      </rPr>
      <t>62,99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</si>
  <si>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</si>
  <si>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</si>
  <si>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62,99</t>
    </r>
    <phoneticPr fontId="1" type="noConversion"/>
  </si>
  <si>
    <r>
      <rPr>
        <sz val="9"/>
        <color rgb="FF000000"/>
        <rFont val="Arial"/>
        <family val="3"/>
        <charset val="134"/>
      </rPr>
      <t>61,49</t>
    </r>
    <phoneticPr fontId="1" type="noConversion"/>
  </si>
  <si>
    <r>
      <rPr>
        <sz val="9"/>
        <color rgb="FF000000"/>
        <rFont val="Arial"/>
        <family val="3"/>
        <charset val="134"/>
      </rPr>
      <t>5,00</t>
    </r>
    <phoneticPr fontId="1" type="noConversion"/>
  </si>
  <si>
    <r>
      <rPr>
        <sz val="7"/>
        <color rgb="FF000000"/>
        <rFont val="Arial"/>
        <family val="3"/>
        <charset val="134"/>
      </rPr>
      <t>Desafino</t>
    </r>
    <phoneticPr fontId="1" type="noConversion"/>
  </si>
  <si>
    <r>
      <rPr>
        <sz val="7"/>
        <color rgb="FF000000"/>
        <rFont val="Calibri"/>
        <family val="3"/>
        <charset val="134"/>
      </rPr>
      <t>72,99</t>
    </r>
    <phoneticPr fontId="1" type="noConversion"/>
  </si>
  <si>
    <r>
      <rPr>
        <sz val="9"/>
        <color rgb="FF0000FF"/>
        <rFont val="Arial"/>
        <family val="3"/>
        <charset val="134"/>
      </rPr>
      <t>72,99</t>
    </r>
    <phoneticPr fontId="1" type="noConversion"/>
  </si>
  <si>
    <r>
      <rPr>
        <sz val="9"/>
        <color rgb="FFFF0000"/>
        <rFont val="Arial"/>
        <family val="3"/>
        <charset val="134"/>
      </rPr>
      <t>72,99</t>
    </r>
    <phoneticPr fontId="1" type="noConversion"/>
  </si>
  <si>
    <r>
      <rPr>
        <sz val="9"/>
        <color rgb="FF000000"/>
        <rFont val="Arial"/>
        <family val="3"/>
        <charset val="134"/>
      </rPr>
      <t>72,99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</si>
  <si>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</si>
  <si>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Um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Milhão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Mesa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</si>
  <si>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</si>
  <si>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</si>
  <si>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</si>
  <si>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</si>
  <si>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</si>
  <si>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</si>
  <si>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Video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Show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</si>
  <si>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</si>
  <si>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</si>
  <si>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</si>
  <si>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</si>
  <si>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</si>
  <si>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Torre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Pro</t>
    </r>
    <phoneticPr fontId="1" type="noConversion"/>
  </si>
  <si>
    <r>
      <rPr>
        <sz val="7"/>
        <color rgb="FF000000"/>
        <rFont val="Calibri"/>
        <family val="3"/>
        <charset val="134"/>
      </rPr>
      <t>52,99</t>
    </r>
    <phoneticPr fontId="1" type="noConversion"/>
  </si>
  <si>
    <r>
      <rPr>
        <sz val="9"/>
        <color rgb="FF0000FF"/>
        <rFont val="Arial"/>
        <family val="3"/>
        <charset val="134"/>
      </rPr>
      <t>52,99</t>
    </r>
    <phoneticPr fontId="1" type="noConversion"/>
  </si>
  <si>
    <r>
      <rPr>
        <sz val="9"/>
        <color rgb="FFFF0000"/>
        <rFont val="Arial"/>
        <family val="3"/>
        <charset val="134"/>
      </rPr>
      <t>52,99</t>
    </r>
    <phoneticPr fontId="1" type="noConversion"/>
  </si>
  <si>
    <r>
      <rPr>
        <sz val="9"/>
        <color rgb="FF000000"/>
        <rFont val="Arial"/>
        <family val="3"/>
        <charset val="134"/>
      </rPr>
      <t>52,99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</si>
  <si>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</si>
  <si>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Torre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Timer</t>
    </r>
    <phoneticPr fontId="1" type="noConversion"/>
  </si>
  <si>
    <r>
      <rPr>
        <sz val="7"/>
        <color rgb="FF000000"/>
        <rFont val="Calibri"/>
        <family val="3"/>
        <charset val="134"/>
      </rPr>
      <t>114,99</t>
    </r>
    <phoneticPr fontId="1" type="noConversion"/>
  </si>
  <si>
    <r>
      <rPr>
        <sz val="9"/>
        <color rgb="FF0000FF"/>
        <rFont val="Arial"/>
        <family val="3"/>
        <charset val="134"/>
      </rPr>
      <t>114,99</t>
    </r>
    <phoneticPr fontId="1" type="noConversion"/>
  </si>
  <si>
    <r>
      <rPr>
        <sz val="9"/>
        <color rgb="FFFF0000"/>
        <rFont val="Arial"/>
        <family val="3"/>
        <charset val="134"/>
      </rPr>
      <t>114,99</t>
    </r>
    <phoneticPr fontId="1" type="noConversion"/>
  </si>
  <si>
    <r>
      <rPr>
        <sz val="9"/>
        <color rgb="FF000000"/>
        <rFont val="Arial"/>
        <family val="3"/>
        <charset val="134"/>
      </rPr>
      <t>114,99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</si>
  <si>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</si>
  <si>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Torre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Competição</t>
    </r>
    <phoneticPr fontId="1" type="noConversion"/>
  </si>
  <si>
    <r>
      <rPr>
        <sz val="7"/>
        <color rgb="FF000000"/>
        <rFont val="Calibri"/>
        <family val="3"/>
        <charset val="134"/>
      </rPr>
      <t>154,99</t>
    </r>
    <phoneticPr fontId="1" type="noConversion"/>
  </si>
  <si>
    <r>
      <rPr>
        <sz val="9"/>
        <color rgb="FF0000FF"/>
        <rFont val="Arial"/>
        <family val="3"/>
        <charset val="134"/>
      </rPr>
      <t>154,99</t>
    </r>
    <phoneticPr fontId="1" type="noConversion"/>
  </si>
  <si>
    <r>
      <rPr>
        <sz val="9"/>
        <color rgb="FFFF0000"/>
        <rFont val="Arial"/>
        <family val="3"/>
        <charset val="134"/>
      </rPr>
      <t>154,99</t>
    </r>
    <phoneticPr fontId="1" type="noConversion"/>
  </si>
  <si>
    <r>
      <rPr>
        <sz val="9"/>
        <color rgb="FF000000"/>
        <rFont val="Arial"/>
        <family val="3"/>
        <charset val="134"/>
      </rPr>
      <t>154,99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</si>
  <si>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</si>
  <si>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Super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Vida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</si>
  <si>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</si>
  <si>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</si>
  <si>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</si>
  <si>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</si>
  <si>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</si>
  <si>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</si>
  <si>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</si>
  <si>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</si>
  <si>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</si>
  <si>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</si>
  <si>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</si>
  <si>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sz val="7"/>
        <color rgb="FF000000"/>
        <rFont val="Arial"/>
        <family val="3"/>
        <charset val="134"/>
      </rPr>
      <t>Jogo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Vida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Estrela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</si>
  <si>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</si>
  <si>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Calibri"/>
        <family val="3"/>
        <charset val="134"/>
      </rPr>
      <t>89,90</t>
    </r>
    <phoneticPr fontId="1" type="noConversion"/>
  </si>
  <si>
    <r>
      <rPr>
        <sz val="9"/>
        <color rgb="FF0000FF"/>
        <rFont val="Arial"/>
        <family val="3"/>
        <charset val="134"/>
      </rPr>
      <t>89,90</t>
    </r>
    <phoneticPr fontId="1" type="noConversion"/>
  </si>
  <si>
    <r>
      <rPr>
        <sz val="9"/>
        <color rgb="FFFF0000"/>
        <rFont val="Arial"/>
        <family val="3"/>
        <charset val="134"/>
      </rPr>
      <t>89,90</t>
    </r>
    <phoneticPr fontId="1" type="noConversion"/>
  </si>
  <si>
    <r>
      <rPr>
        <sz val="9"/>
        <color rgb="FF000000"/>
        <rFont val="Arial"/>
        <family val="3"/>
        <charset val="134"/>
      </rPr>
      <t>89,90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</si>
  <si>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</si>
  <si>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</si>
  <si>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000000"/>
        <rFont val="Arial"/>
        <family val="3"/>
        <charset val="134"/>
      </rPr>
      <t>Soletrando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Rom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Nova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Ortografia</t>
    </r>
    <phoneticPr fontId="1" type="noConversion"/>
  </si>
  <si>
    <r>
      <rPr>
        <sz val="7"/>
        <color rgb="FF000000"/>
        <rFont val="Calibri"/>
        <family val="3"/>
        <charset val="134"/>
      </rPr>
      <t>89,90</t>
    </r>
    <phoneticPr fontId="1" type="noConversion"/>
  </si>
  <si>
    <r>
      <rPr>
        <b/>
        <sz val="7"/>
        <color rgb="FF000000"/>
        <rFont val="Arial Narrow"/>
        <family val="3"/>
        <charset val="134"/>
      </rPr>
      <t>CARREFOU</t>
    </r>
    <phoneticPr fontId="1" type="noConversion"/>
  </si>
  <si>
    <r>
      <rPr>
        <sz val="7"/>
        <color rgb="FF000000"/>
        <rFont val="Calibri"/>
        <family val="3"/>
        <charset val="134"/>
      </rPr>
      <t>84,99</t>
    </r>
    <phoneticPr fontId="1" type="noConversion"/>
  </si>
  <si>
    <r>
      <rPr>
        <sz val="9"/>
        <color rgb="FF0000FF"/>
        <rFont val="Arial"/>
        <family val="3"/>
        <charset val="134"/>
      </rPr>
      <t>84,99</t>
    </r>
    <phoneticPr fontId="1" type="noConversion"/>
  </si>
  <si>
    <r>
      <rPr>
        <sz val="9"/>
        <color rgb="FFFF0000"/>
        <rFont val="Arial"/>
        <family val="3"/>
        <charset val="134"/>
      </rPr>
      <t>89,90</t>
    </r>
    <phoneticPr fontId="1" type="noConversion"/>
  </si>
  <si>
    <r>
      <rPr>
        <sz val="9"/>
        <color rgb="FF000000"/>
        <rFont val="Arial"/>
        <family val="3"/>
        <charset val="134"/>
      </rPr>
      <t>87,45</t>
    </r>
    <phoneticPr fontId="1" type="noConversion"/>
  </si>
  <si>
    <r>
      <rPr>
        <sz val="9"/>
        <color rgb="FF000000"/>
        <rFont val="Arial"/>
        <family val="3"/>
        <charset val="134"/>
      </rPr>
      <t>5,78</t>
    </r>
    <phoneticPr fontId="1" type="noConversion"/>
  </si>
  <si>
    <r>
      <rPr>
        <b/>
        <sz val="7"/>
        <color rgb="FF000000"/>
        <rFont val="Calibri"/>
        <family val="3"/>
        <charset val="134"/>
      </rPr>
      <t>VÍDEO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GAME</t>
    </r>
    <phoneticPr fontId="1" type="noConversion"/>
  </si>
  <si>
    <r>
      <rPr>
        <b/>
        <sz val="7"/>
        <color rgb="FF000000"/>
        <rFont val="Arial Narrow"/>
        <family val="3"/>
        <charset val="134"/>
      </rPr>
      <t>WALMART</t>
    </r>
    <phoneticPr fontId="1" type="noConversion"/>
  </si>
  <si>
    <r>
      <rPr>
        <b/>
        <sz val="7"/>
        <color rgb="FF000000"/>
        <rFont val="Arial Narrow"/>
        <family val="3"/>
        <charset val="134"/>
      </rPr>
      <t>R</t>
    </r>
    <phoneticPr fontId="1" type="noConversion"/>
  </si>
  <si>
    <r>
      <rPr>
        <b/>
        <sz val="7"/>
        <color rgb="FF000000"/>
        <rFont val="Arial Narrow"/>
        <family val="3"/>
        <charset val="134"/>
      </rPr>
      <t>AMERICANAS</t>
    </r>
    <phoneticPr fontId="1" type="noConversion"/>
  </si>
  <si>
    <r>
      <rPr>
        <b/>
        <sz val="7"/>
        <color rgb="FF000000"/>
        <rFont val="Arial Narrow"/>
        <family val="3"/>
        <charset val="134"/>
      </rPr>
      <t>RI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HAPPY</t>
    </r>
    <phoneticPr fontId="1" type="noConversion"/>
  </si>
  <si>
    <r>
      <rPr>
        <b/>
        <sz val="7"/>
        <color rgb="FF000000"/>
        <rFont val="Arial Narrow"/>
        <family val="3"/>
        <charset val="134"/>
      </rPr>
      <t>ZASTRAS</t>
    </r>
    <phoneticPr fontId="1" type="noConversion"/>
  </si>
  <si>
    <r>
      <rPr>
        <b/>
        <sz val="7"/>
        <color rgb="FF000000"/>
        <rFont val="Calibri"/>
        <family val="3"/>
        <charset val="134"/>
      </rPr>
      <t>MENOR</t>
    </r>
    <phoneticPr fontId="1" type="noConversion"/>
  </si>
  <si>
    <r>
      <rPr>
        <b/>
        <sz val="7"/>
        <color rgb="FF000000"/>
        <rFont val="Calibri"/>
        <family val="3"/>
        <charset val="134"/>
      </rPr>
      <t>MAIOR</t>
    </r>
    <phoneticPr fontId="1" type="noConversion"/>
  </si>
  <si>
    <r>
      <rPr>
        <b/>
        <sz val="7"/>
        <color rgb="FF000000"/>
        <rFont val="Calibri"/>
        <family val="3"/>
        <charset val="134"/>
      </rPr>
      <t>MEDIO</t>
    </r>
    <phoneticPr fontId="1" type="noConversion"/>
  </si>
  <si>
    <r>
      <rPr>
        <b/>
        <sz val="7"/>
        <color rgb="FF000000"/>
        <rFont val="Arial"/>
        <family val="3"/>
        <charset val="134"/>
      </rPr>
      <t>VAR.-%</t>
    </r>
    <phoneticPr fontId="1" type="noConversion"/>
  </si>
  <si>
    <r>
      <rPr>
        <sz val="7"/>
        <color rgb="FF000000"/>
        <rFont val="Arial"/>
        <family val="3"/>
        <charset val="134"/>
      </rPr>
      <t>Xbox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360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4gb</t>
    </r>
    <phoneticPr fontId="1" type="noConversion"/>
  </si>
  <si>
    <r>
      <rPr>
        <sz val="7"/>
        <color rgb="FF000000"/>
        <rFont val="Calibri"/>
        <family val="3"/>
        <charset val="134"/>
      </rPr>
      <t>898,00</t>
    </r>
    <phoneticPr fontId="1" type="noConversion"/>
  </si>
  <si>
    <r>
      <rPr>
        <sz val="7"/>
        <color rgb="FF000000"/>
        <rFont val="Calibri"/>
        <family val="3"/>
        <charset val="134"/>
      </rPr>
      <t>799,00</t>
    </r>
    <phoneticPr fontId="1" type="noConversion"/>
  </si>
  <si>
    <r>
      <rPr>
        <sz val="9"/>
        <color rgb="FF0000FF"/>
        <rFont val="Arial"/>
        <family val="3"/>
        <charset val="134"/>
      </rPr>
      <t>799,00</t>
    </r>
    <phoneticPr fontId="1" type="noConversion"/>
  </si>
  <si>
    <r>
      <rPr>
        <sz val="9"/>
        <color rgb="FFFF0000"/>
        <rFont val="Arial"/>
        <family val="3"/>
        <charset val="134"/>
      </rPr>
      <t>898,00</t>
    </r>
    <phoneticPr fontId="1" type="noConversion"/>
  </si>
  <si>
    <r>
      <rPr>
        <sz val="9"/>
        <color rgb="FF000000"/>
        <rFont val="Arial"/>
        <family val="3"/>
        <charset val="134"/>
      </rPr>
      <t>848,50</t>
    </r>
    <phoneticPr fontId="1" type="noConversion"/>
  </si>
  <si>
    <r>
      <rPr>
        <sz val="9"/>
        <color rgb="FF000000"/>
        <rFont val="Arial"/>
        <family val="3"/>
        <charset val="134"/>
      </rPr>
      <t>12,39</t>
    </r>
    <phoneticPr fontId="1" type="noConversion"/>
  </si>
  <si>
    <r>
      <rPr>
        <sz val="7"/>
        <color rgb="FF000000"/>
        <rFont val="Arial"/>
        <family val="3"/>
        <charset val="134"/>
      </rPr>
      <t>Xbox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360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c/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kinect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4gb</t>
    </r>
    <phoneticPr fontId="1" type="noConversion"/>
  </si>
  <si>
    <r>
      <rPr>
        <sz val="7"/>
        <color rgb="FF000000"/>
        <rFont val="Calibri"/>
        <family val="3"/>
        <charset val="134"/>
      </rPr>
      <t>1.199,00</t>
    </r>
    <phoneticPr fontId="1" type="noConversion"/>
  </si>
  <si>
    <r>
      <rPr>
        <sz val="9"/>
        <color rgb="FF0000FF"/>
        <rFont val="Arial"/>
        <family val="3"/>
        <charset val="134"/>
      </rPr>
      <t>1199,00</t>
    </r>
    <phoneticPr fontId="1" type="noConversion"/>
  </si>
  <si>
    <r>
      <rPr>
        <sz val="9"/>
        <color rgb="FFFF0000"/>
        <rFont val="Arial"/>
        <family val="3"/>
        <charset val="134"/>
      </rPr>
      <t>1199,00</t>
    </r>
    <r>
      <rPr>
        <sz val="9"/>
        <color theme="1"/>
        <rFont val="Calibri"/>
        <family val="2"/>
        <charset val="134"/>
        <scheme val="minor"/>
      </rPr>
      <t xml:space="preserve">  </t>
    </r>
    <r>
      <rPr>
        <sz val="9"/>
        <color rgb="FF000000"/>
        <rFont val="Arial"/>
        <family val="3"/>
        <charset val="134"/>
      </rPr>
      <t>1199,00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</si>
  <si>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</si>
  <si>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Xbox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360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c/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kinect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250gb</t>
    </r>
    <phoneticPr fontId="1" type="noConversion"/>
  </si>
  <si>
    <r>
      <rPr>
        <sz val="7"/>
        <color rgb="FF000000"/>
        <rFont val="Calibri"/>
        <family val="3"/>
        <charset val="134"/>
      </rPr>
      <t>1.399,00</t>
    </r>
    <phoneticPr fontId="1" type="noConversion"/>
  </si>
  <si>
    <r>
      <rPr>
        <sz val="9"/>
        <color rgb="FF0000FF"/>
        <rFont val="Arial"/>
        <family val="3"/>
        <charset val="134"/>
      </rPr>
      <t>1399,00</t>
    </r>
    <phoneticPr fontId="1" type="noConversion"/>
  </si>
  <si>
    <r>
      <rPr>
        <sz val="9"/>
        <color rgb="FFFF0000"/>
        <rFont val="Arial"/>
        <family val="3"/>
        <charset val="134"/>
      </rPr>
      <t>1399,00</t>
    </r>
    <r>
      <rPr>
        <sz val="9"/>
        <color theme="1"/>
        <rFont val="Calibri"/>
        <family val="2"/>
        <charset val="134"/>
        <scheme val="minor"/>
      </rPr>
      <t xml:space="preserve">  </t>
    </r>
    <r>
      <rPr>
        <sz val="9"/>
        <color rgb="FF000000"/>
        <rFont val="Arial"/>
        <family val="3"/>
        <charset val="134"/>
      </rPr>
      <t>1399,00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</si>
  <si>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</si>
  <si>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PlayStation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2</t>
    </r>
    <phoneticPr fontId="1" type="noConversion"/>
  </si>
  <si>
    <r>
      <rPr>
        <sz val="7"/>
        <color rgb="FF000000"/>
        <rFont val="Calibri"/>
        <family val="3"/>
        <charset val="134"/>
      </rPr>
      <t>549,00</t>
    </r>
    <phoneticPr fontId="1" type="noConversion"/>
  </si>
  <si>
    <r>
      <rPr>
        <sz val="9"/>
        <color rgb="FF0000FF"/>
        <rFont val="Arial"/>
        <family val="3"/>
        <charset val="134"/>
      </rPr>
      <t>549,00</t>
    </r>
    <phoneticPr fontId="1" type="noConversion"/>
  </si>
  <si>
    <r>
      <rPr>
        <sz val="9"/>
        <color rgb="FFFF0000"/>
        <rFont val="Arial"/>
        <family val="3"/>
        <charset val="134"/>
      </rPr>
      <t>549,00</t>
    </r>
    <phoneticPr fontId="1" type="noConversion"/>
  </si>
  <si>
    <r>
      <rPr>
        <sz val="9"/>
        <color rgb="FF000000"/>
        <rFont val="Arial"/>
        <family val="3"/>
        <charset val="134"/>
      </rPr>
      <t>549,00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</si>
  <si>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</si>
  <si>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PlayStation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3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250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gb</t>
    </r>
    <phoneticPr fontId="1" type="noConversion"/>
  </si>
  <si>
    <r>
      <rPr>
        <sz val="7"/>
        <color rgb="FF000000"/>
        <rFont val="Calibri"/>
        <family val="3"/>
        <charset val="134"/>
      </rPr>
      <t>1.098,00</t>
    </r>
    <phoneticPr fontId="1" type="noConversion"/>
  </si>
  <si>
    <r>
      <rPr>
        <sz val="7"/>
        <color rgb="FF000000"/>
        <rFont val="Calibri"/>
        <family val="3"/>
        <charset val="134"/>
      </rPr>
      <t>1.099,000</t>
    </r>
    <phoneticPr fontId="1" type="noConversion"/>
  </si>
  <si>
    <r>
      <rPr>
        <sz val="9"/>
        <color rgb="FF0000FF"/>
        <rFont val="Arial"/>
        <family val="3"/>
        <charset val="134"/>
      </rPr>
      <t>1098,00</t>
    </r>
    <phoneticPr fontId="1" type="noConversion"/>
  </si>
  <si>
    <r>
      <rPr>
        <sz val="9"/>
        <color rgb="FFFF0000"/>
        <rFont val="Arial"/>
        <family val="3"/>
        <charset val="134"/>
      </rPr>
      <t>1099,00</t>
    </r>
    <r>
      <rPr>
        <sz val="9"/>
        <color theme="1"/>
        <rFont val="Calibri"/>
        <family val="2"/>
        <charset val="134"/>
        <scheme val="minor"/>
      </rPr>
      <t xml:space="preserve">  </t>
    </r>
    <r>
      <rPr>
        <sz val="9"/>
        <color rgb="FF000000"/>
        <rFont val="Arial"/>
        <family val="3"/>
        <charset val="134"/>
      </rPr>
      <t>1098,50</t>
    </r>
    <phoneticPr fontId="1" type="noConversion"/>
  </si>
  <si>
    <r>
      <rPr>
        <sz val="9"/>
        <color rgb="FF000000"/>
        <rFont val="Arial"/>
        <family val="3"/>
        <charset val="134"/>
      </rPr>
      <t>0,09</t>
    </r>
    <phoneticPr fontId="1" type="noConversion"/>
  </si>
  <si>
    <r>
      <rPr>
        <b/>
        <sz val="7"/>
        <color rgb="FF000000"/>
        <rFont val="Arial Narrow"/>
        <family val="3"/>
        <charset val="134"/>
      </rPr>
      <t>CARREFOU</t>
    </r>
    <phoneticPr fontId="1" type="noConversion"/>
  </si>
  <si>
    <r>
      <rPr>
        <b/>
        <sz val="7"/>
        <color rgb="FF000000"/>
        <rFont val="Calibri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Wheels</t>
    </r>
    <phoneticPr fontId="1" type="noConversion"/>
  </si>
  <si>
    <r>
      <rPr>
        <b/>
        <sz val="7"/>
        <color rgb="FF000000"/>
        <rFont val="Arial Narrow"/>
        <family val="3"/>
        <charset val="134"/>
      </rPr>
      <t>WALMART</t>
    </r>
    <phoneticPr fontId="1" type="noConversion"/>
  </si>
  <si>
    <r>
      <rPr>
        <b/>
        <sz val="7"/>
        <color rgb="FF000000"/>
        <rFont val="Arial Narrow"/>
        <family val="3"/>
        <charset val="134"/>
      </rPr>
      <t>R</t>
    </r>
    <phoneticPr fontId="1" type="noConversion"/>
  </si>
  <si>
    <r>
      <rPr>
        <b/>
        <sz val="7"/>
        <color rgb="FF000000"/>
        <rFont val="Arial Narrow"/>
        <family val="3"/>
        <charset val="134"/>
      </rPr>
      <t>AMERICANAS</t>
    </r>
    <phoneticPr fontId="1" type="noConversion"/>
  </si>
  <si>
    <r>
      <rPr>
        <b/>
        <sz val="7"/>
        <color rgb="FF000000"/>
        <rFont val="Arial Narrow"/>
        <family val="3"/>
        <charset val="134"/>
      </rPr>
      <t>RI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HAPPY</t>
    </r>
    <phoneticPr fontId="1" type="noConversion"/>
  </si>
  <si>
    <r>
      <rPr>
        <b/>
        <sz val="7"/>
        <color rgb="FF000000"/>
        <rFont val="Arial Narrow"/>
        <family val="3"/>
        <charset val="134"/>
      </rPr>
      <t>ZASTRAS</t>
    </r>
    <phoneticPr fontId="1" type="noConversion"/>
  </si>
  <si>
    <r>
      <rPr>
        <b/>
        <sz val="7"/>
        <color rgb="FF000000"/>
        <rFont val="Calibri"/>
        <family val="3"/>
        <charset val="134"/>
      </rPr>
      <t>MENOR</t>
    </r>
    <phoneticPr fontId="1" type="noConversion"/>
  </si>
  <si>
    <r>
      <rPr>
        <b/>
        <sz val="7"/>
        <color rgb="FF000000"/>
        <rFont val="Calibri"/>
        <family val="3"/>
        <charset val="134"/>
      </rPr>
      <t>MAIOR</t>
    </r>
    <phoneticPr fontId="1" type="noConversion"/>
  </si>
  <si>
    <r>
      <rPr>
        <b/>
        <sz val="7"/>
        <color rgb="FF000000"/>
        <rFont val="Calibri"/>
        <family val="3"/>
        <charset val="134"/>
      </rPr>
      <t>MEDIO</t>
    </r>
    <phoneticPr fontId="1" type="noConversion"/>
  </si>
  <si>
    <r>
      <rPr>
        <b/>
        <sz val="7"/>
        <color rgb="FF000000"/>
        <rFont val="Arial"/>
        <family val="3"/>
        <charset val="134"/>
      </rPr>
      <t>VARIAÇÃO</t>
    </r>
    <phoneticPr fontId="1" type="noConversion"/>
  </si>
  <si>
    <r>
      <rPr>
        <b/>
        <sz val="7"/>
        <color rgb="FF000000"/>
        <rFont val="Arial"/>
        <family val="3"/>
        <charset val="134"/>
      </rPr>
      <t>%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</si>
  <si>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Caminhões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Ladeira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</si>
  <si>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</si>
  <si>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119,99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</si>
  <si>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</si>
  <si>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</si>
  <si>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</si>
  <si>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Mini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Lava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Rapido</t>
    </r>
    <phoneticPr fontId="1" type="noConversion"/>
  </si>
  <si>
    <r>
      <rPr>
        <sz val="7"/>
        <color rgb="FF000000"/>
        <rFont val="Calibri"/>
        <family val="3"/>
        <charset val="134"/>
      </rPr>
      <t>39,99</t>
    </r>
    <phoneticPr fontId="1" type="noConversion"/>
  </si>
  <si>
    <r>
      <rPr>
        <sz val="9"/>
        <color rgb="FF0000FF"/>
        <rFont val="Arial"/>
        <family val="3"/>
        <charset val="134"/>
      </rPr>
      <t>39,99</t>
    </r>
    <phoneticPr fontId="1" type="noConversion"/>
  </si>
  <si>
    <r>
      <rPr>
        <sz val="9"/>
        <color rgb="FFFF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</si>
  <si>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</si>
  <si>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</si>
  <si>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Corrida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Cidade</t>
    </r>
    <phoneticPr fontId="1" type="noConversion"/>
  </si>
  <si>
    <r>
      <rPr>
        <sz val="7"/>
        <color rgb="FF000000"/>
        <rFont val="Calibri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</si>
  <si>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</si>
  <si>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</si>
  <si>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</si>
  <si>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</si>
  <si>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Camara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Luz</t>
    </r>
    <phoneticPr fontId="1" type="noConversion"/>
  </si>
  <si>
    <r>
      <rPr>
        <sz val="7"/>
        <color rgb="FF000000"/>
        <rFont val="Calibri"/>
        <family val="3"/>
        <charset val="134"/>
      </rPr>
      <t>199,99</t>
    </r>
    <phoneticPr fontId="1" type="noConversion"/>
  </si>
  <si>
    <r>
      <rPr>
        <sz val="9"/>
        <color rgb="FF0000FF"/>
        <rFont val="Arial"/>
        <family val="3"/>
        <charset val="134"/>
      </rPr>
      <t>199,99</t>
    </r>
    <phoneticPr fontId="1" type="noConversion"/>
  </si>
  <si>
    <r>
      <rPr>
        <sz val="9"/>
        <color rgb="FFFF0000"/>
        <rFont val="Arial"/>
        <family val="3"/>
        <charset val="134"/>
      </rPr>
      <t>199,99</t>
    </r>
    <phoneticPr fontId="1" type="noConversion"/>
  </si>
  <si>
    <r>
      <rPr>
        <sz val="9"/>
        <color rgb="FF000000"/>
        <rFont val="Arial"/>
        <family val="3"/>
        <charset val="134"/>
      </rPr>
      <t>199,99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</si>
  <si>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</si>
  <si>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Power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Tower</t>
    </r>
    <phoneticPr fontId="1" type="noConversion"/>
  </si>
  <si>
    <r>
      <rPr>
        <sz val="7"/>
        <color rgb="FF000000"/>
        <rFont val="Calibri"/>
        <family val="3"/>
        <charset val="134"/>
      </rPr>
      <t>249,99</t>
    </r>
    <phoneticPr fontId="1" type="noConversion"/>
  </si>
  <si>
    <r>
      <rPr>
        <sz val="9"/>
        <color rgb="FF0000FF"/>
        <rFont val="Arial"/>
        <family val="3"/>
        <charset val="134"/>
      </rPr>
      <t>249,99</t>
    </r>
    <phoneticPr fontId="1" type="noConversion"/>
  </si>
  <si>
    <r>
      <rPr>
        <sz val="9"/>
        <color rgb="FFFF0000"/>
        <rFont val="Arial"/>
        <family val="3"/>
        <charset val="134"/>
      </rPr>
      <t>249,99</t>
    </r>
    <phoneticPr fontId="1" type="noConversion"/>
  </si>
  <si>
    <r>
      <rPr>
        <sz val="9"/>
        <color rgb="FF000000"/>
        <rFont val="Arial"/>
        <family val="3"/>
        <charset val="134"/>
      </rPr>
      <t>249,99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</si>
  <si>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</si>
  <si>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Espiral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</si>
  <si>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</si>
  <si>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</si>
  <si>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</si>
  <si>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</si>
  <si>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</si>
  <si>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Pacote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com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5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carrinhos</t>
    </r>
    <phoneticPr fontId="1" type="noConversion"/>
  </si>
  <si>
    <r>
      <rPr>
        <sz val="7"/>
        <color rgb="FF000000"/>
        <rFont val="Calibri"/>
        <family val="3"/>
        <charset val="134"/>
      </rPr>
      <t>29,90</t>
    </r>
    <phoneticPr fontId="1" type="noConversion"/>
  </si>
  <si>
    <r>
      <rPr>
        <sz val="7"/>
        <color rgb="FF000000"/>
        <rFont val="Calibri"/>
        <family val="3"/>
        <charset val="134"/>
      </rPr>
      <t>29,99</t>
    </r>
    <phoneticPr fontId="1" type="noConversion"/>
  </si>
  <si>
    <r>
      <rPr>
        <sz val="7"/>
        <color rgb="FF000000"/>
        <rFont val="Calibri"/>
        <family val="3"/>
        <charset val="134"/>
      </rPr>
      <t>29,99</t>
    </r>
    <phoneticPr fontId="1" type="noConversion"/>
  </si>
  <si>
    <r>
      <rPr>
        <sz val="7"/>
        <color rgb="FF000000"/>
        <rFont val="Calibri"/>
        <family val="3"/>
        <charset val="134"/>
      </rPr>
      <t>29,99</t>
    </r>
    <phoneticPr fontId="1" type="noConversion"/>
  </si>
  <si>
    <r>
      <rPr>
        <sz val="9"/>
        <color rgb="FF0000FF"/>
        <rFont val="Arial"/>
        <family val="3"/>
        <charset val="134"/>
      </rPr>
      <t>29,90</t>
    </r>
    <phoneticPr fontId="1" type="noConversion"/>
  </si>
  <si>
    <r>
      <rPr>
        <sz val="9"/>
        <color rgb="FFFF0000"/>
        <rFont val="Arial"/>
        <family val="3"/>
        <charset val="134"/>
      </rPr>
      <t>29,99</t>
    </r>
    <phoneticPr fontId="1" type="noConversion"/>
  </si>
  <si>
    <r>
      <rPr>
        <sz val="9"/>
        <color rgb="FF000000"/>
        <rFont val="Arial"/>
        <family val="3"/>
        <charset val="134"/>
      </rPr>
      <t>29,97</t>
    </r>
    <phoneticPr fontId="1" type="noConversion"/>
  </si>
  <si>
    <r>
      <rPr>
        <sz val="9"/>
        <color rgb="FF000000"/>
        <rFont val="Arial"/>
        <family val="3"/>
        <charset val="134"/>
      </rPr>
      <t>0,30</t>
    </r>
    <phoneticPr fontId="1" type="noConversion"/>
  </si>
  <si>
    <r>
      <rPr>
        <sz val="7"/>
        <color rgb="FF000000"/>
        <rFont val="Arial"/>
        <family val="3"/>
        <charset val="134"/>
      </rPr>
      <t>Carrinhos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individuais</t>
    </r>
    <phoneticPr fontId="1" type="noConversion"/>
  </si>
  <si>
    <r>
      <rPr>
        <sz val="7"/>
        <color rgb="FF000000"/>
        <rFont val="Calibri"/>
        <family val="3"/>
        <charset val="134"/>
      </rPr>
      <t>5,90</t>
    </r>
    <phoneticPr fontId="1" type="noConversion"/>
  </si>
  <si>
    <r>
      <rPr>
        <sz val="7"/>
        <color rgb="FF000000"/>
        <rFont val="Calibri"/>
        <family val="3"/>
        <charset val="134"/>
      </rPr>
      <t>5,99</t>
    </r>
    <phoneticPr fontId="1" type="noConversion"/>
  </si>
  <si>
    <r>
      <rPr>
        <sz val="7"/>
        <color rgb="FF000000"/>
        <rFont val="Calibri"/>
        <family val="3"/>
        <charset val="134"/>
      </rPr>
      <t>5,99</t>
    </r>
    <phoneticPr fontId="1" type="noConversion"/>
  </si>
  <si>
    <r>
      <rPr>
        <sz val="7"/>
        <color rgb="FF000000"/>
        <rFont val="Calibri"/>
        <family val="3"/>
        <charset val="134"/>
      </rPr>
      <t>5,99</t>
    </r>
    <phoneticPr fontId="1" type="noConversion"/>
  </si>
  <si>
    <r>
      <rPr>
        <sz val="7"/>
        <color rgb="FF000000"/>
        <rFont val="Calibri"/>
        <family val="3"/>
        <charset val="134"/>
      </rPr>
      <t>5,99</t>
    </r>
    <phoneticPr fontId="1" type="noConversion"/>
  </si>
  <si>
    <r>
      <rPr>
        <sz val="9"/>
        <color rgb="FF0000FF"/>
        <rFont val="Arial"/>
        <family val="3"/>
        <charset val="134"/>
      </rPr>
      <t>5,90</t>
    </r>
    <phoneticPr fontId="1" type="noConversion"/>
  </si>
  <si>
    <r>
      <rPr>
        <sz val="9"/>
        <color rgb="FFFF0000"/>
        <rFont val="Arial"/>
        <family val="3"/>
        <charset val="134"/>
      </rPr>
      <t>5,99</t>
    </r>
    <phoneticPr fontId="1" type="noConversion"/>
  </si>
  <si>
    <r>
      <rPr>
        <sz val="9"/>
        <color rgb="FF000000"/>
        <rFont val="Arial"/>
        <family val="3"/>
        <charset val="134"/>
      </rPr>
      <t>5,97</t>
    </r>
    <phoneticPr fontId="1" type="noConversion"/>
  </si>
  <si>
    <r>
      <rPr>
        <sz val="9"/>
        <color rgb="FF000000"/>
        <rFont val="Arial"/>
        <family val="3"/>
        <charset val="134"/>
      </rPr>
      <t>1,53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</si>
  <si>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Basica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Wall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Track</t>
    </r>
    <phoneticPr fontId="1" type="noConversion"/>
  </si>
  <si>
    <r>
      <rPr>
        <sz val="7"/>
        <color rgb="FF000000"/>
        <rFont val="Calibri"/>
        <family val="3"/>
        <charset val="134"/>
      </rPr>
      <t>89,90</t>
    </r>
    <phoneticPr fontId="1" type="noConversion"/>
  </si>
  <si>
    <r>
      <rPr>
        <sz val="9"/>
        <color rgb="FF0000FF"/>
        <rFont val="Arial"/>
        <family val="3"/>
        <charset val="134"/>
      </rPr>
      <t>89,90</t>
    </r>
    <phoneticPr fontId="1" type="noConversion"/>
  </si>
  <si>
    <r>
      <rPr>
        <sz val="9"/>
        <color rgb="FFFF0000"/>
        <rFont val="Arial"/>
        <family val="3"/>
        <charset val="134"/>
      </rPr>
      <t>89,90</t>
    </r>
    <phoneticPr fontId="1" type="noConversion"/>
  </si>
  <si>
    <r>
      <rPr>
        <sz val="9"/>
        <color rgb="FF000000"/>
        <rFont val="Arial"/>
        <family val="3"/>
        <charset val="134"/>
      </rPr>
      <t>89,90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</si>
  <si>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</si>
  <si>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Energia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Manobra</t>
    </r>
    <phoneticPr fontId="1" type="noConversion"/>
  </si>
  <si>
    <r>
      <rPr>
        <sz val="7"/>
        <color rgb="FF000000"/>
        <rFont val="Calibri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</si>
  <si>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</si>
  <si>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</si>
  <si>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</si>
  <si>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</si>
  <si>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Track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Acessorios</t>
    </r>
    <phoneticPr fontId="1" type="noConversion"/>
  </si>
  <si>
    <r>
      <rPr>
        <sz val="7"/>
        <color rgb="FF000000"/>
        <rFont val="Calibri"/>
        <family val="3"/>
        <charset val="134"/>
      </rPr>
      <t>59,90</t>
    </r>
    <phoneticPr fontId="1" type="noConversion"/>
  </si>
  <si>
    <r>
      <rPr>
        <sz val="9"/>
        <color rgb="FF0000FF"/>
        <rFont val="Arial"/>
        <family val="3"/>
        <charset val="134"/>
      </rPr>
      <t>59,90</t>
    </r>
    <phoneticPr fontId="1" type="noConversion"/>
  </si>
  <si>
    <r>
      <rPr>
        <sz val="9"/>
        <color rgb="FFFF0000"/>
        <rFont val="Arial"/>
        <family val="3"/>
        <charset val="134"/>
      </rPr>
      <t>59,90</t>
    </r>
    <phoneticPr fontId="1" type="noConversion"/>
  </si>
  <si>
    <r>
      <rPr>
        <sz val="9"/>
        <color rgb="FF000000"/>
        <rFont val="Arial"/>
        <family val="3"/>
        <charset val="134"/>
      </rPr>
      <t>59,90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</si>
  <si>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</si>
  <si>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Livre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</si>
  <si>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</si>
  <si>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</si>
  <si>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</si>
  <si>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</si>
  <si>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</si>
  <si>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Garagem</t>
    </r>
    <phoneticPr fontId="1" type="noConversion"/>
  </si>
  <si>
    <r>
      <rPr>
        <sz val="7"/>
        <color rgb="FF000000"/>
        <rFont val="Calibri"/>
        <family val="3"/>
        <charset val="134"/>
      </rPr>
      <t>299,99</t>
    </r>
    <phoneticPr fontId="1" type="noConversion"/>
  </si>
  <si>
    <r>
      <rPr>
        <sz val="9"/>
        <color rgb="FF0000FF"/>
        <rFont val="Arial"/>
        <family val="3"/>
        <charset val="134"/>
      </rPr>
      <t>299,99</t>
    </r>
    <phoneticPr fontId="1" type="noConversion"/>
  </si>
  <si>
    <r>
      <rPr>
        <sz val="9"/>
        <color rgb="FFFF0000"/>
        <rFont val="Arial"/>
        <family val="3"/>
        <charset val="134"/>
      </rPr>
      <t>299,99</t>
    </r>
    <phoneticPr fontId="1" type="noConversion"/>
  </si>
  <si>
    <r>
      <rPr>
        <sz val="9"/>
        <color rgb="FF000000"/>
        <rFont val="Arial"/>
        <family val="3"/>
        <charset val="134"/>
      </rPr>
      <t>299,99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</si>
  <si>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</si>
  <si>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Lavado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Rampas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</si>
  <si>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</si>
  <si>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</si>
  <si>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</si>
  <si>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</si>
  <si>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</si>
  <si>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Ataque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Rex</t>
    </r>
    <phoneticPr fontId="1" type="noConversion"/>
  </si>
  <si>
    <r>
      <rPr>
        <sz val="7"/>
        <color rgb="FF000000"/>
        <rFont val="Calibri"/>
        <family val="3"/>
        <charset val="134"/>
      </rPr>
      <t>149,90</t>
    </r>
    <phoneticPr fontId="1" type="noConversion"/>
  </si>
  <si>
    <r>
      <rPr>
        <sz val="9"/>
        <color rgb="FF0000FF"/>
        <rFont val="Arial"/>
        <family val="3"/>
        <charset val="134"/>
      </rPr>
      <t>149,90</t>
    </r>
    <phoneticPr fontId="1" type="noConversion"/>
  </si>
  <si>
    <r>
      <rPr>
        <sz val="9"/>
        <color rgb="FFFF0000"/>
        <rFont val="Arial"/>
        <family val="3"/>
        <charset val="134"/>
      </rPr>
      <t>149,90</t>
    </r>
    <phoneticPr fontId="1" type="noConversion"/>
  </si>
  <si>
    <r>
      <rPr>
        <sz val="9"/>
        <color rgb="FF000000"/>
        <rFont val="Arial"/>
        <family val="3"/>
        <charset val="134"/>
      </rPr>
      <t>149,90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</si>
  <si>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</si>
  <si>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Super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Encruzilhada</t>
    </r>
    <phoneticPr fontId="1" type="noConversion"/>
  </si>
  <si>
    <r>
      <rPr>
        <sz val="7"/>
        <color rgb="FF000000"/>
        <rFont val="Calibri"/>
        <family val="3"/>
        <charset val="134"/>
      </rPr>
      <t>149,90</t>
    </r>
    <phoneticPr fontId="1" type="noConversion"/>
  </si>
  <si>
    <r>
      <rPr>
        <sz val="7"/>
        <color rgb="FF000000"/>
        <rFont val="Calibri"/>
        <family val="3"/>
        <charset val="134"/>
      </rPr>
      <t>149,00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</si>
  <si>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</si>
  <si>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149,00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</si>
  <si>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</si>
  <si>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149,63</t>
    </r>
    <phoneticPr fontId="1" type="noConversion"/>
  </si>
  <si>
    <r>
      <rPr>
        <sz val="9"/>
        <color rgb="FF000000"/>
        <rFont val="Arial"/>
        <family val="3"/>
        <charset val="134"/>
      </rPr>
      <t>0,66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</si>
  <si>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Desafio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Vertical</t>
    </r>
    <phoneticPr fontId="1" type="noConversion"/>
  </si>
  <si>
    <r>
      <rPr>
        <sz val="7"/>
        <color rgb="FF000000"/>
        <rFont val="Calibri"/>
        <family val="3"/>
        <charset val="134"/>
      </rPr>
      <t>129,90</t>
    </r>
    <phoneticPr fontId="1" type="noConversion"/>
  </si>
  <si>
    <r>
      <rPr>
        <sz val="7"/>
        <color rgb="FF000000"/>
        <rFont val="Calibri"/>
        <family val="3"/>
        <charset val="134"/>
      </rPr>
      <t>129,00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</si>
  <si>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</si>
  <si>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129,00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</si>
  <si>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</si>
  <si>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129,63</t>
    </r>
    <phoneticPr fontId="1" type="noConversion"/>
  </si>
  <si>
    <r>
      <rPr>
        <sz val="9"/>
        <color rgb="FF000000"/>
        <rFont val="Arial"/>
        <family val="3"/>
        <charset val="134"/>
      </rPr>
      <t>0,77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</si>
  <si>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Garagem</t>
    </r>
    <phoneticPr fontId="1" type="noConversion"/>
  </si>
  <si>
    <r>
      <rPr>
        <sz val="7"/>
        <color rgb="FF000000"/>
        <rFont val="Calibri"/>
        <family val="3"/>
        <charset val="134"/>
      </rPr>
      <t>119,90</t>
    </r>
    <phoneticPr fontId="1" type="noConversion"/>
  </si>
  <si>
    <r>
      <rPr>
        <sz val="7"/>
        <color rgb="FF000000"/>
        <rFont val="Calibri"/>
        <family val="3"/>
        <charset val="134"/>
      </rPr>
      <t>119,90</t>
    </r>
    <phoneticPr fontId="1" type="noConversion"/>
  </si>
  <si>
    <r>
      <rPr>
        <sz val="7"/>
        <color rgb="FF000000"/>
        <rFont val="Calibri"/>
        <family val="3"/>
        <charset val="134"/>
      </rPr>
      <t>119,99</t>
    </r>
    <phoneticPr fontId="1" type="noConversion"/>
  </si>
  <si>
    <r>
      <rPr>
        <sz val="9"/>
        <color rgb="FF0000FF"/>
        <rFont val="Arial"/>
        <family val="3"/>
        <charset val="134"/>
      </rPr>
      <t>119,90</t>
    </r>
    <phoneticPr fontId="1" type="noConversion"/>
  </si>
  <si>
    <r>
      <rPr>
        <sz val="9"/>
        <color rgb="FFFF0000"/>
        <rFont val="Arial"/>
        <family val="3"/>
        <charset val="134"/>
      </rPr>
      <t>119,99</t>
    </r>
    <phoneticPr fontId="1" type="noConversion"/>
  </si>
  <si>
    <r>
      <rPr>
        <sz val="9"/>
        <color rgb="FF000000"/>
        <rFont val="Arial"/>
        <family val="3"/>
        <charset val="134"/>
      </rPr>
      <t>119,93</t>
    </r>
    <phoneticPr fontId="1" type="noConversion"/>
  </si>
  <si>
    <r>
      <rPr>
        <sz val="9"/>
        <color rgb="FF000000"/>
        <rFont val="Arial"/>
        <family val="3"/>
        <charset val="134"/>
      </rPr>
      <t>0,08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</si>
  <si>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Dragon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Destruictor</t>
    </r>
    <phoneticPr fontId="1" type="noConversion"/>
  </si>
  <si>
    <r>
      <rPr>
        <sz val="7"/>
        <color rgb="FF000000"/>
        <rFont val="Calibri"/>
        <family val="3"/>
        <charset val="134"/>
      </rPr>
      <t>129,90</t>
    </r>
    <phoneticPr fontId="1" type="noConversion"/>
  </si>
  <si>
    <r>
      <rPr>
        <sz val="9"/>
        <color rgb="FF0000FF"/>
        <rFont val="Arial"/>
        <family val="3"/>
        <charset val="134"/>
      </rPr>
      <t>129,90</t>
    </r>
    <phoneticPr fontId="1" type="noConversion"/>
  </si>
  <si>
    <r>
      <rPr>
        <sz val="9"/>
        <color rgb="FFFF0000"/>
        <rFont val="Arial"/>
        <family val="3"/>
        <charset val="134"/>
      </rPr>
      <t>129,90</t>
    </r>
    <phoneticPr fontId="1" type="noConversion"/>
  </si>
  <si>
    <r>
      <rPr>
        <sz val="9"/>
        <color rgb="FF000000"/>
        <rFont val="Arial"/>
        <family val="3"/>
        <charset val="134"/>
      </rPr>
      <t>129,90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</si>
  <si>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</si>
  <si>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Pista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Turbina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lançador</t>
    </r>
    <phoneticPr fontId="1" type="noConversion"/>
  </si>
  <si>
    <r>
      <rPr>
        <sz val="7"/>
        <color rgb="FF000000"/>
        <rFont val="Calibri"/>
        <family val="3"/>
        <charset val="134"/>
      </rPr>
      <t>149,90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</si>
  <si>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</si>
  <si>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149,90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</si>
  <si>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</si>
  <si>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149,95</t>
    </r>
    <phoneticPr fontId="1" type="noConversion"/>
  </si>
  <si>
    <r>
      <rPr>
        <sz val="9"/>
        <color rgb="FF000000"/>
        <rFont val="Arial"/>
        <family val="3"/>
        <charset val="134"/>
      </rPr>
      <t>0,06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</si>
  <si>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Angty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Birds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</si>
  <si>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</si>
  <si>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</si>
  <si>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</si>
  <si>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</si>
  <si>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</si>
  <si>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Radical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</si>
  <si>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</si>
  <si>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</si>
  <si>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</si>
  <si>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</si>
  <si>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</si>
  <si>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Hot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Wheels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Furia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Dragão</t>
    </r>
    <phoneticPr fontId="1" type="noConversion"/>
  </si>
  <si>
    <r>
      <rPr>
        <sz val="7"/>
        <color rgb="FF000000"/>
        <rFont val="Calibri"/>
        <family val="3"/>
        <charset val="134"/>
      </rPr>
      <t>129,90</t>
    </r>
    <phoneticPr fontId="1" type="noConversion"/>
  </si>
  <si>
    <r>
      <rPr>
        <sz val="7"/>
        <color rgb="FF000000"/>
        <rFont val="Calibri"/>
        <family val="3"/>
        <charset val="134"/>
      </rPr>
      <t>129,99</t>
    </r>
    <phoneticPr fontId="1" type="noConversion"/>
  </si>
  <si>
    <r>
      <rPr>
        <sz val="9"/>
        <color rgb="FF0000FF"/>
        <rFont val="Arial"/>
        <family val="3"/>
        <charset val="134"/>
      </rPr>
      <t>129,90</t>
    </r>
    <phoneticPr fontId="1" type="noConversion"/>
  </si>
  <si>
    <r>
      <rPr>
        <sz val="9"/>
        <color rgb="FFFF0000"/>
        <rFont val="Arial"/>
        <family val="3"/>
        <charset val="134"/>
      </rPr>
      <t>129,99</t>
    </r>
    <phoneticPr fontId="1" type="noConversion"/>
  </si>
  <si>
    <r>
      <rPr>
        <sz val="9"/>
        <color rgb="FF000000"/>
        <rFont val="Arial"/>
        <family val="3"/>
        <charset val="134"/>
      </rPr>
      <t>129,95</t>
    </r>
    <phoneticPr fontId="1" type="noConversion"/>
  </si>
  <si>
    <r>
      <rPr>
        <sz val="9"/>
        <color rgb="FF000000"/>
        <rFont val="Arial"/>
        <family val="3"/>
        <charset val="134"/>
      </rPr>
      <t>0,07</t>
    </r>
    <phoneticPr fontId="1" type="noConversion"/>
  </si>
  <si>
    <r>
      <rPr>
        <b/>
        <sz val="7"/>
        <color rgb="FF000000"/>
        <rFont val="Arial Narrow"/>
        <family val="3"/>
        <charset val="134"/>
      </rPr>
      <t>CARREFOU</t>
    </r>
    <phoneticPr fontId="1" type="noConversion"/>
  </si>
  <si>
    <r>
      <rPr>
        <b/>
        <sz val="7"/>
        <color rgb="FF000000"/>
        <rFont val="Calibri"/>
        <family val="3"/>
        <charset val="134"/>
      </rPr>
      <t>BARBIE</t>
    </r>
    <phoneticPr fontId="1" type="noConversion"/>
  </si>
  <si>
    <r>
      <rPr>
        <b/>
        <sz val="7"/>
        <color rgb="FF000000"/>
        <rFont val="Arial Narrow"/>
        <family val="3"/>
        <charset val="134"/>
      </rPr>
      <t>WALMART</t>
    </r>
    <phoneticPr fontId="1" type="noConversion"/>
  </si>
  <si>
    <r>
      <rPr>
        <b/>
        <sz val="7"/>
        <color rgb="FF000000"/>
        <rFont val="Arial Narrow"/>
        <family val="3"/>
        <charset val="134"/>
      </rPr>
      <t>R</t>
    </r>
    <phoneticPr fontId="1" type="noConversion"/>
  </si>
  <si>
    <r>
      <rPr>
        <b/>
        <sz val="7"/>
        <color rgb="FF000000"/>
        <rFont val="Arial Narrow"/>
        <family val="3"/>
        <charset val="134"/>
      </rPr>
      <t>AMERICANAS</t>
    </r>
    <phoneticPr fontId="1" type="noConversion"/>
  </si>
  <si>
    <r>
      <rPr>
        <b/>
        <sz val="7"/>
        <color rgb="FF000000"/>
        <rFont val="Arial Narrow"/>
        <family val="3"/>
        <charset val="134"/>
      </rPr>
      <t>RI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 Narrow"/>
        <family val="3"/>
        <charset val="134"/>
      </rPr>
      <t>HAPPY</t>
    </r>
    <phoneticPr fontId="1" type="noConversion"/>
  </si>
  <si>
    <r>
      <rPr>
        <b/>
        <sz val="7"/>
        <color rgb="FF000000"/>
        <rFont val="Arial Narrow"/>
        <family val="3"/>
        <charset val="134"/>
      </rPr>
      <t>ZASTRAS</t>
    </r>
    <phoneticPr fontId="1" type="noConversion"/>
  </si>
  <si>
    <r>
      <rPr>
        <b/>
        <sz val="7"/>
        <color rgb="FF000000"/>
        <rFont val="Calibri"/>
        <family val="3"/>
        <charset val="134"/>
      </rPr>
      <t>MENOR</t>
    </r>
    <phoneticPr fontId="1" type="noConversion"/>
  </si>
  <si>
    <r>
      <rPr>
        <b/>
        <sz val="7"/>
        <color rgb="FF000000"/>
        <rFont val="Calibri"/>
        <family val="3"/>
        <charset val="134"/>
      </rPr>
      <t>MAIOR</t>
    </r>
    <phoneticPr fontId="1" type="noConversion"/>
  </si>
  <si>
    <r>
      <rPr>
        <b/>
        <sz val="7"/>
        <color rgb="FF000000"/>
        <rFont val="Calibri"/>
        <family val="3"/>
        <charset val="134"/>
      </rPr>
      <t>MEDIO</t>
    </r>
    <phoneticPr fontId="1" type="noConversion"/>
  </si>
  <si>
    <r>
      <rPr>
        <b/>
        <sz val="7"/>
        <color rgb="FF000000"/>
        <rFont val="Arial"/>
        <family val="3"/>
        <charset val="134"/>
      </rPr>
      <t>VARIAÇÃO</t>
    </r>
    <phoneticPr fontId="1" type="noConversion"/>
  </si>
  <si>
    <r>
      <rPr>
        <b/>
        <sz val="7"/>
        <color rgb="FF000000"/>
        <rFont val="Arial"/>
        <family val="3"/>
        <charset val="134"/>
      </rPr>
      <t>%</t>
    </r>
    <phoneticPr fontId="1" type="noConversion"/>
  </si>
  <si>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</si>
  <si>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</si>
  <si>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</si>
  <si>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</si>
  <si>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</si>
  <si>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</si>
  <si>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7"/>
        <color theme="1"/>
        <rFont val="Calibri"/>
        <family val="2"/>
        <charset val="134"/>
        <scheme val="minor"/>
      </rPr>
      <t xml:space="preserve">  </t>
    </r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</si>
  <si>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Y7438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</si>
  <si>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</si>
  <si>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</si>
  <si>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</si>
  <si>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</si>
  <si>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</si>
  <si>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</si>
  <si>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</si>
  <si>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Y7441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</si>
  <si>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</si>
  <si>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</si>
  <si>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</si>
  <si>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</si>
  <si>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</si>
  <si>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Y7442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</si>
  <si>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</si>
  <si>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</si>
  <si>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</si>
  <si>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</si>
  <si>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</si>
  <si>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</si>
  <si>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Y7381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</si>
  <si>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</si>
  <si>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</si>
  <si>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</si>
  <si>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</si>
  <si>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</si>
  <si>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Y9437</t>
    </r>
    <phoneticPr fontId="1" type="noConversion"/>
  </si>
  <si>
    <r>
      <rPr>
        <sz val="7"/>
        <color rgb="FF000000"/>
        <rFont val="Calibri"/>
        <family val="3"/>
        <charset val="134"/>
      </rPr>
      <t>169,99</t>
    </r>
    <phoneticPr fontId="1" type="noConversion"/>
  </si>
  <si>
    <r>
      <rPr>
        <sz val="9"/>
        <color rgb="FF0000FF"/>
        <rFont val="Arial"/>
        <family val="3"/>
        <charset val="134"/>
      </rPr>
      <t>169,99</t>
    </r>
    <phoneticPr fontId="1" type="noConversion"/>
  </si>
  <si>
    <r>
      <rPr>
        <sz val="9"/>
        <color rgb="FFFF0000"/>
        <rFont val="Arial"/>
        <family val="3"/>
        <charset val="134"/>
      </rPr>
      <t>169,99</t>
    </r>
    <phoneticPr fontId="1" type="noConversion"/>
  </si>
  <si>
    <r>
      <rPr>
        <sz val="9"/>
        <color rgb="FF000000"/>
        <rFont val="Arial"/>
        <family val="3"/>
        <charset val="134"/>
      </rPr>
      <t>169,99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</si>
  <si>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</si>
  <si>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W7240</t>
    </r>
    <phoneticPr fontId="1" type="noConversion"/>
  </si>
  <si>
    <r>
      <rPr>
        <sz val="7"/>
        <color rgb="FF000000"/>
        <rFont val="Calibri"/>
        <family val="3"/>
        <charset val="134"/>
      </rPr>
      <t>89,99</t>
    </r>
    <phoneticPr fontId="1" type="noConversion"/>
  </si>
  <si>
    <r>
      <rPr>
        <sz val="9"/>
        <color rgb="FF0000FF"/>
        <rFont val="Arial"/>
        <family val="3"/>
        <charset val="134"/>
      </rPr>
      <t>89,99</t>
    </r>
    <phoneticPr fontId="1" type="noConversion"/>
  </si>
  <si>
    <r>
      <rPr>
        <sz val="9"/>
        <color rgb="FFFF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</si>
  <si>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89,99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</si>
  <si>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</si>
  <si>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8810</t>
    </r>
    <phoneticPr fontId="1" type="noConversion"/>
  </si>
  <si>
    <r>
      <rPr>
        <sz val="7"/>
        <color rgb="FF000000"/>
        <rFont val="Calibri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</si>
  <si>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</si>
  <si>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</si>
  <si>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</si>
  <si>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</si>
  <si>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8822</t>
    </r>
    <phoneticPr fontId="1" type="noConversion"/>
  </si>
  <si>
    <r>
      <rPr>
        <sz val="7"/>
        <color rgb="FF000000"/>
        <rFont val="Calibri"/>
        <family val="3"/>
        <charset val="134"/>
      </rPr>
      <t>39,99</t>
    </r>
    <phoneticPr fontId="1" type="noConversion"/>
  </si>
  <si>
    <r>
      <rPr>
        <sz val="9"/>
        <color rgb="FF0000FF"/>
        <rFont val="Arial"/>
        <family val="3"/>
        <charset val="134"/>
      </rPr>
      <t>39,99</t>
    </r>
    <phoneticPr fontId="1" type="noConversion"/>
  </si>
  <si>
    <r>
      <rPr>
        <sz val="9"/>
        <color rgb="FFFF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</si>
  <si>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</si>
  <si>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</si>
  <si>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9440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</si>
  <si>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</si>
  <si>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7"/>
        <color rgb="FF000000"/>
        <rFont val="Calibri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</si>
  <si>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49,90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</si>
  <si>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</si>
  <si>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49,95</t>
    </r>
    <phoneticPr fontId="1" type="noConversion"/>
  </si>
  <si>
    <r>
      <rPr>
        <sz val="9"/>
        <color rgb="FF000000"/>
        <rFont val="Arial"/>
        <family val="3"/>
        <charset val="134"/>
      </rPr>
      <t>0,18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</si>
  <si>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9441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</si>
  <si>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</si>
  <si>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9"/>
        <color rgb="FF0000FF"/>
        <rFont val="Arial"/>
        <family val="3"/>
        <charset val="134"/>
      </rPr>
      <t>49,90</t>
    </r>
    <phoneticPr fontId="1" type="noConversion"/>
  </si>
  <si>
    <r>
      <rPr>
        <sz val="9"/>
        <color rgb="FFFF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</si>
  <si>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</si>
  <si>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</si>
  <si>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9444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</si>
  <si>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</si>
  <si>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</si>
  <si>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</si>
  <si>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</si>
  <si>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</si>
  <si>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</si>
  <si>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9449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</si>
  <si>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</si>
  <si>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7"/>
        <color rgb="FF000000"/>
        <rFont val="Calibri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</si>
  <si>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49,90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</si>
  <si>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</si>
  <si>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49,95</t>
    </r>
    <phoneticPr fontId="1" type="noConversion"/>
  </si>
  <si>
    <r>
      <rPr>
        <sz val="9"/>
        <color rgb="FF000000"/>
        <rFont val="Arial"/>
        <family val="3"/>
        <charset val="134"/>
      </rPr>
      <t>0,18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</si>
  <si>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9450</t>
    </r>
    <phoneticPr fontId="1" type="noConversion"/>
  </si>
  <si>
    <r>
      <rPr>
        <sz val="7"/>
        <color rgb="FF000000"/>
        <rFont val="Calibri"/>
        <family val="3"/>
        <charset val="134"/>
      </rPr>
      <t>49,90</t>
    </r>
    <phoneticPr fontId="1" type="noConversion"/>
  </si>
  <si>
    <r>
      <rPr>
        <sz val="9"/>
        <color rgb="FF0000FF"/>
        <rFont val="Arial"/>
        <family val="3"/>
        <charset val="134"/>
      </rPr>
      <t>49,90</t>
    </r>
    <phoneticPr fontId="1" type="noConversion"/>
  </si>
  <si>
    <r>
      <rPr>
        <sz val="9"/>
        <color rgb="FFFF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</si>
  <si>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49,90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</si>
  <si>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</si>
  <si>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9453</t>
    </r>
    <phoneticPr fontId="1" type="noConversion"/>
  </si>
  <si>
    <r>
      <rPr>
        <sz val="7"/>
        <color rgb="FF000000"/>
        <rFont val="Calibri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</si>
  <si>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</si>
  <si>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</si>
  <si>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</si>
  <si>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</si>
  <si>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X9458</t>
    </r>
    <phoneticPr fontId="1" type="noConversion"/>
  </si>
  <si>
    <r>
      <rPr>
        <sz val="7"/>
        <color rgb="FF000000"/>
        <rFont val="Calibri"/>
        <family val="3"/>
        <charset val="134"/>
      </rPr>
      <t>149,99</t>
    </r>
    <phoneticPr fontId="1" type="noConversion"/>
  </si>
  <si>
    <r>
      <rPr>
        <sz val="9"/>
        <color rgb="FF0000FF"/>
        <rFont val="Arial"/>
        <family val="3"/>
        <charset val="134"/>
      </rPr>
      <t>149,99</t>
    </r>
    <phoneticPr fontId="1" type="noConversion"/>
  </si>
  <si>
    <r>
      <rPr>
        <sz val="9"/>
        <color rgb="FFFF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</si>
  <si>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149,99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</si>
  <si>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</si>
  <si>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X8401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</si>
  <si>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</si>
  <si>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</si>
  <si>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</si>
  <si>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</si>
  <si>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</si>
  <si>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X8411</t>
    </r>
    <phoneticPr fontId="1" type="noConversion"/>
  </si>
  <si>
    <r>
      <rPr>
        <sz val="7"/>
        <color rgb="FF000000"/>
        <rFont val="Calibri"/>
        <family val="3"/>
        <charset val="134"/>
      </rPr>
      <t>79,99</t>
    </r>
    <phoneticPr fontId="1" type="noConversion"/>
  </si>
  <si>
    <r>
      <rPr>
        <sz val="9"/>
        <color rgb="FF0000FF"/>
        <rFont val="Arial"/>
        <family val="3"/>
        <charset val="134"/>
      </rPr>
      <t>79,99</t>
    </r>
    <phoneticPr fontId="1" type="noConversion"/>
  </si>
  <si>
    <r>
      <rPr>
        <sz val="9"/>
        <color rgb="FFFF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</si>
  <si>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79,99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</si>
  <si>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</si>
  <si>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X9054</t>
    </r>
    <phoneticPr fontId="1" type="noConversion"/>
  </si>
  <si>
    <r>
      <rPr>
        <sz val="7"/>
        <color rgb="FF000000"/>
        <rFont val="Calibri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</si>
  <si>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</si>
  <si>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</si>
  <si>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</si>
  <si>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</si>
  <si>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X9458</t>
    </r>
    <phoneticPr fontId="1" type="noConversion"/>
  </si>
  <si>
    <r>
      <rPr>
        <sz val="7"/>
        <color rgb="FF000000"/>
        <rFont val="Calibri"/>
        <family val="3"/>
        <charset val="134"/>
      </rPr>
      <t>84,99</t>
    </r>
    <phoneticPr fontId="1" type="noConversion"/>
  </si>
  <si>
    <r>
      <rPr>
        <sz val="9"/>
        <color rgb="FF0000FF"/>
        <rFont val="Arial"/>
        <family val="3"/>
        <charset val="134"/>
      </rPr>
      <t>84,99</t>
    </r>
    <phoneticPr fontId="1" type="noConversion"/>
  </si>
  <si>
    <r>
      <rPr>
        <sz val="9"/>
        <color rgb="FFFF0000"/>
        <rFont val="Arial"/>
        <family val="3"/>
        <charset val="134"/>
      </rPr>
      <t>84,99</t>
    </r>
    <phoneticPr fontId="1" type="noConversion"/>
  </si>
  <si>
    <r>
      <rPr>
        <sz val="9"/>
        <color rgb="FF000000"/>
        <rFont val="Arial"/>
        <family val="3"/>
        <charset val="134"/>
      </rPr>
      <t>84,99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</si>
  <si>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</si>
  <si>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X9598</t>
    </r>
    <phoneticPr fontId="1" type="noConversion"/>
  </si>
  <si>
    <r>
      <rPr>
        <sz val="7"/>
        <color rgb="FF000000"/>
        <rFont val="Calibri"/>
        <family val="3"/>
        <charset val="134"/>
      </rPr>
      <t>34,99</t>
    </r>
    <phoneticPr fontId="1" type="noConversion"/>
  </si>
  <si>
    <r>
      <rPr>
        <sz val="9"/>
        <color rgb="FF0000FF"/>
        <rFont val="Arial"/>
        <family val="3"/>
        <charset val="134"/>
      </rPr>
      <t>34,99</t>
    </r>
    <phoneticPr fontId="1" type="noConversion"/>
  </si>
  <si>
    <r>
      <rPr>
        <sz val="9"/>
        <color rgb="FFFF0000"/>
        <rFont val="Arial"/>
        <family val="3"/>
        <charset val="134"/>
      </rPr>
      <t>34,99</t>
    </r>
    <phoneticPr fontId="1" type="noConversion"/>
  </si>
  <si>
    <r>
      <rPr>
        <sz val="9"/>
        <color rgb="FF000000"/>
        <rFont val="Arial"/>
        <family val="3"/>
        <charset val="134"/>
      </rPr>
      <t>34,99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</si>
  <si>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</si>
  <si>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T7439</t>
    </r>
    <phoneticPr fontId="1" type="noConversion"/>
  </si>
  <si>
    <r>
      <rPr>
        <sz val="7"/>
        <color rgb="FF000000"/>
        <rFont val="Calibri"/>
        <family val="3"/>
        <charset val="134"/>
      </rPr>
      <t>24,99</t>
    </r>
    <phoneticPr fontId="1" type="noConversion"/>
  </si>
  <si>
    <r>
      <rPr>
        <sz val="9"/>
        <color rgb="FF0000FF"/>
        <rFont val="Arial"/>
        <family val="3"/>
        <charset val="134"/>
      </rPr>
      <t>24,99</t>
    </r>
    <phoneticPr fontId="1" type="noConversion"/>
  </si>
  <si>
    <r>
      <rPr>
        <sz val="9"/>
        <color rgb="FFFF0000"/>
        <rFont val="Arial"/>
        <family val="3"/>
        <charset val="134"/>
      </rPr>
      <t>24,99</t>
    </r>
    <phoneticPr fontId="1" type="noConversion"/>
  </si>
  <si>
    <r>
      <rPr>
        <sz val="9"/>
        <color rgb="FF000000"/>
        <rFont val="Arial"/>
        <family val="3"/>
        <charset val="134"/>
      </rPr>
      <t>24,99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</si>
  <si>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</si>
  <si>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T7580</t>
    </r>
    <phoneticPr fontId="1" type="noConversion"/>
  </si>
  <si>
    <r>
      <rPr>
        <sz val="7"/>
        <color rgb="FF000000"/>
        <rFont val="Calibri"/>
        <family val="3"/>
        <charset val="134"/>
      </rPr>
      <t>39,99</t>
    </r>
    <phoneticPr fontId="1" type="noConversion"/>
  </si>
  <si>
    <r>
      <rPr>
        <sz val="9"/>
        <color rgb="FF0000FF"/>
        <rFont val="Arial"/>
        <family val="3"/>
        <charset val="134"/>
      </rPr>
      <t>39,99</t>
    </r>
    <phoneticPr fontId="1" type="noConversion"/>
  </si>
  <si>
    <r>
      <rPr>
        <sz val="9"/>
        <color rgb="FFFF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</si>
  <si>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39,99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</si>
  <si>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</si>
  <si>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BBM72</t>
    </r>
    <phoneticPr fontId="1" type="noConversion"/>
  </si>
  <si>
    <r>
      <rPr>
        <sz val="7"/>
        <color rgb="FF000000"/>
        <rFont val="Calibri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</si>
  <si>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</si>
  <si>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</si>
  <si>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</si>
  <si>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</si>
  <si>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Disney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Y5647</t>
    </r>
    <phoneticPr fontId="1" type="noConversion"/>
  </si>
  <si>
    <r>
      <rPr>
        <sz val="7"/>
        <color rgb="FF000000"/>
        <rFont val="Calibri"/>
        <family val="3"/>
        <charset val="134"/>
      </rPr>
      <t>39,90</t>
    </r>
    <phoneticPr fontId="1" type="noConversion"/>
  </si>
  <si>
    <r>
      <rPr>
        <sz val="9"/>
        <color rgb="FF0000FF"/>
        <rFont val="Arial"/>
        <family val="3"/>
        <charset val="134"/>
      </rPr>
      <t>39,90</t>
    </r>
    <phoneticPr fontId="1" type="noConversion"/>
  </si>
  <si>
    <r>
      <rPr>
        <sz val="9"/>
        <color rgb="FFFF0000"/>
        <rFont val="Arial"/>
        <family val="3"/>
        <charset val="134"/>
      </rPr>
      <t>39,90</t>
    </r>
    <phoneticPr fontId="1" type="noConversion"/>
  </si>
  <si>
    <r>
      <rPr>
        <sz val="9"/>
        <color rgb="FF000000"/>
        <rFont val="Arial"/>
        <family val="3"/>
        <charset val="134"/>
      </rPr>
      <t>39,90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</si>
  <si>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</si>
  <si>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Vida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2</t>
    </r>
    <phoneticPr fontId="1" type="noConversion"/>
  </si>
  <si>
    <r>
      <rPr>
        <sz val="7"/>
        <color rgb="FF000000"/>
        <rFont val="Arial"/>
        <family val="3"/>
        <charset val="134"/>
      </rPr>
      <t>59,90</t>
    </r>
    <phoneticPr fontId="1" type="noConversion"/>
  </si>
  <si>
    <r>
      <rPr>
        <sz val="9"/>
        <color rgb="FF0000FF"/>
        <rFont val="Arial"/>
        <family val="3"/>
        <charset val="134"/>
      </rPr>
      <t>59,90</t>
    </r>
    <phoneticPr fontId="1" type="noConversion"/>
  </si>
  <si>
    <r>
      <rPr>
        <sz val="9"/>
        <color rgb="FFFF0000"/>
        <rFont val="Arial"/>
        <family val="3"/>
        <charset val="134"/>
      </rPr>
      <t>59,90</t>
    </r>
    <phoneticPr fontId="1" type="noConversion"/>
  </si>
  <si>
    <r>
      <rPr>
        <sz val="9"/>
        <color rgb="FF000000"/>
        <rFont val="Arial"/>
        <family val="3"/>
        <charset val="134"/>
      </rPr>
      <t>59,90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</si>
  <si>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</si>
  <si>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Filme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Y6376</t>
    </r>
    <phoneticPr fontId="1" type="noConversion"/>
  </si>
  <si>
    <r>
      <rPr>
        <sz val="7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</si>
  <si>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FF"/>
        <rFont val="Arial"/>
        <family val="3"/>
        <charset val="134"/>
      </rPr>
      <t>59,99</t>
    </r>
    <phoneticPr fontId="1" type="noConversion"/>
  </si>
  <si>
    <r>
      <rPr>
        <sz val="9"/>
        <color rgb="FFFF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</si>
  <si>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59,99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</si>
  <si>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</si>
  <si>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Filme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Y6375</t>
    </r>
    <phoneticPr fontId="1" type="noConversion"/>
  </si>
  <si>
    <r>
      <rPr>
        <sz val="7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</si>
  <si>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</si>
  <si>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</si>
  <si>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</si>
  <si>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</si>
  <si>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Filme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Pricesas</t>
    </r>
    <phoneticPr fontId="1" type="noConversion"/>
  </si>
  <si>
    <r>
      <rPr>
        <sz val="7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</si>
  <si>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</si>
  <si>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</si>
  <si>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</si>
  <si>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</si>
  <si>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Filme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Bailarina</t>
    </r>
    <phoneticPr fontId="1" type="noConversion"/>
  </si>
  <si>
    <r>
      <rPr>
        <sz val="7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</si>
  <si>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</si>
  <si>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</si>
  <si>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</si>
  <si>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</si>
  <si>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7"/>
        <color rgb="FF000000"/>
        <rFont val="Calibri"/>
        <family val="3"/>
        <charset val="134"/>
      </rPr>
      <t>GOVERNO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MATO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GROSSO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SUL</t>
    </r>
    <phoneticPr fontId="1" type="noConversion"/>
  </si>
  <si>
    <r>
      <rPr>
        <b/>
        <sz val="7"/>
        <color rgb="FF000000"/>
        <rFont val="Calibri"/>
        <family val="3"/>
        <charset val="134"/>
      </rPr>
      <t>SECRETARIA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ESTADO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TRABALHO,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ASSISTÊNCIA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SOCIAL</t>
    </r>
    <phoneticPr fontId="1" type="noConversion"/>
  </si>
  <si>
    <r>
      <rPr>
        <b/>
        <sz val="7"/>
        <color rgb="FF000000"/>
        <rFont val="Calibri"/>
        <family val="3"/>
        <charset val="134"/>
      </rPr>
      <t>SUPERINTENDÊNCIA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DEFESA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CONSUMIDOR</t>
    </r>
    <phoneticPr fontId="1" type="noConversion"/>
  </si>
  <si>
    <r>
      <rPr>
        <b/>
        <sz val="7"/>
        <color rgb="FF000000"/>
        <rFont val="Calibri"/>
        <family val="3"/>
        <charset val="134"/>
      </rPr>
      <t>COORDENADORIA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ATENDIMENTO,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ORIENTAÇÃO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FISCALIZAÇÃO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PROCON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Calibri"/>
        <family val="3"/>
        <charset val="134"/>
      </rPr>
      <t>-MS</t>
    </r>
    <phoneticPr fontId="1" type="noConversion"/>
  </si>
  <si>
    <r>
      <rPr>
        <b/>
        <sz val="7"/>
        <color rgb="FF000000"/>
        <rFont val="Arial"/>
        <family val="3"/>
        <charset val="134"/>
      </rPr>
      <t>Pesquisa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Crianças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04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Outubro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b/>
        <sz val="7"/>
        <color rgb="FF000000"/>
        <rFont val="Arial"/>
        <family val="3"/>
        <charset val="134"/>
      </rPr>
      <t>2013</t>
    </r>
    <phoneticPr fontId="1" type="noConversion"/>
  </si>
  <si>
    <r>
      <rPr>
        <b/>
        <sz val="7"/>
        <color rgb="FF000000"/>
        <rFont val="Calibri"/>
        <family val="3"/>
        <charset val="134"/>
      </rPr>
      <t>PREÇO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</si>
  <si>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Filme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Butterfly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BGX42</t>
    </r>
    <phoneticPr fontId="1" type="noConversion"/>
  </si>
  <si>
    <r>
      <rPr>
        <b/>
        <sz val="7"/>
        <color rgb="FF000000"/>
        <rFont val="Arial Narrow"/>
        <family val="3"/>
        <charset val="134"/>
      </rPr>
      <t>BRINQUEDOS</t>
    </r>
    <phoneticPr fontId="1" type="noConversion"/>
  </si>
  <si>
    <r>
      <rPr>
        <sz val="7"/>
        <color rgb="FF000000"/>
        <rFont val="Arial"/>
        <family val="3"/>
        <charset val="134"/>
      </rPr>
      <t>99,90</t>
    </r>
    <phoneticPr fontId="1" type="noConversion"/>
  </si>
  <si>
    <r>
      <rPr>
        <sz val="9"/>
        <color rgb="FF0000FF"/>
        <rFont val="Arial"/>
        <family val="3"/>
        <charset val="134"/>
      </rPr>
      <t>99,90</t>
    </r>
    <phoneticPr fontId="1" type="noConversion"/>
  </si>
  <si>
    <r>
      <rPr>
        <sz val="9"/>
        <color rgb="FFFF0000"/>
        <rFont val="Arial"/>
        <family val="3"/>
        <charset val="134"/>
      </rPr>
      <t>99,90</t>
    </r>
    <phoneticPr fontId="1" type="noConversion"/>
  </si>
  <si>
    <r>
      <rPr>
        <sz val="9"/>
        <color rgb="FF000000"/>
        <rFont val="Arial"/>
        <family val="3"/>
        <charset val="134"/>
      </rPr>
      <t>99,90</t>
    </r>
    <phoneticPr fontId="1" type="noConversion"/>
  </si>
  <si>
    <r>
      <rPr>
        <b/>
        <sz val="7"/>
        <color rgb="FF000000"/>
        <rFont val="Calibri"/>
        <family val="3"/>
        <charset val="134"/>
      </rPr>
      <t>VARIAÇÃO</t>
    </r>
    <r>
      <rPr>
        <sz val="9"/>
        <color rgb="FF000000"/>
        <rFont val="Arial"/>
        <family val="3"/>
        <charset val="134"/>
      </rPr>
      <t>0,00</t>
    </r>
    <r>
      <rPr>
        <b/>
        <sz val="7"/>
        <color rgb="FF000000"/>
        <rFont val="Calibri"/>
        <family val="3"/>
        <charset val="134"/>
      </rPr>
      <t>%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</si>
  <si>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Piloto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Avião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</si>
  <si>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</si>
  <si>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</si>
  <si>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</si>
  <si>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</si>
  <si>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</si>
  <si>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Cozinheira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</si>
  <si>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</si>
  <si>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</si>
  <si>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</si>
  <si>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</si>
  <si>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</si>
  <si>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Chef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Sobremesas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</si>
  <si>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</si>
  <si>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</si>
  <si>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</si>
  <si>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</si>
  <si>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</si>
  <si>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Professora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</si>
  <si>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</si>
  <si>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</si>
  <si>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</si>
  <si>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</si>
  <si>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</si>
  <si>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Tenista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</si>
  <si>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</si>
  <si>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</si>
  <si>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</si>
  <si>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</si>
  <si>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</si>
  <si>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AeroMoça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</si>
  <si>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</si>
  <si>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</si>
  <si>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</si>
  <si>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</si>
  <si>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</si>
  <si>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Ginasta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</si>
  <si>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</si>
  <si>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</si>
  <si>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</si>
  <si>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</si>
  <si>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</si>
  <si>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Corredora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</si>
  <si>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</si>
  <si>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</si>
  <si>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</si>
  <si>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</si>
  <si>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</si>
  <si>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Pediatra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-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</si>
  <si>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</si>
  <si>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</si>
  <si>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</si>
  <si>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</si>
  <si>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</si>
  <si>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Quero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Ser...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Enfermeira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</si>
  <si>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</si>
  <si>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</si>
  <si>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</si>
  <si>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</si>
  <si>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</si>
  <si>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Fashion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7892</t>
    </r>
    <phoneticPr fontId="1" type="noConversion"/>
  </si>
  <si>
    <r>
      <rPr>
        <sz val="7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</si>
  <si>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FF"/>
        <rFont val="Arial"/>
        <family val="3"/>
        <charset val="134"/>
      </rPr>
      <t>99,99</t>
    </r>
    <phoneticPr fontId="1" type="noConversion"/>
  </si>
  <si>
    <r>
      <rPr>
        <sz val="9"/>
        <color rgb="FFFF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</si>
  <si>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99,99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</si>
  <si>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</si>
  <si>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30303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Miss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Match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Princesa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303030"/>
        <rFont val="Arial"/>
        <family val="3"/>
        <charset val="134"/>
      </rPr>
      <t>X</t>
    </r>
    <phoneticPr fontId="1" type="noConversion"/>
  </si>
  <si>
    <r>
      <rPr>
        <sz val="7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</si>
  <si>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FF"/>
        <rFont val="Arial"/>
        <family val="3"/>
        <charset val="134"/>
      </rPr>
      <t>49,99</t>
    </r>
    <phoneticPr fontId="1" type="noConversion"/>
  </si>
  <si>
    <r>
      <rPr>
        <sz val="9"/>
        <color rgb="FFFF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</si>
  <si>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49,99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</si>
  <si>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</si>
  <si>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com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Anel</t>
    </r>
    <phoneticPr fontId="1" type="noConversion"/>
  </si>
  <si>
    <r>
      <rPr>
        <sz val="7"/>
        <color rgb="FF000000"/>
        <rFont val="Arial"/>
        <family val="3"/>
        <charset val="134"/>
      </rPr>
      <t>29,90</t>
    </r>
    <phoneticPr fontId="1" type="noConversion"/>
  </si>
  <si>
    <r>
      <rPr>
        <sz val="9"/>
        <color rgb="FF0000FF"/>
        <rFont val="Arial"/>
        <family val="3"/>
        <charset val="134"/>
      </rPr>
      <t>29,90</t>
    </r>
    <phoneticPr fontId="1" type="noConversion"/>
  </si>
  <si>
    <r>
      <rPr>
        <sz val="9"/>
        <color rgb="FFFF0000"/>
        <rFont val="Arial"/>
        <family val="3"/>
        <charset val="134"/>
      </rPr>
      <t>29,90</t>
    </r>
    <phoneticPr fontId="1" type="noConversion"/>
  </si>
  <si>
    <r>
      <rPr>
        <sz val="9"/>
        <color rgb="FF000000"/>
        <rFont val="Arial"/>
        <family val="3"/>
        <charset val="134"/>
      </rPr>
      <t>29,90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</si>
  <si>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</si>
  <si>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sz val="7"/>
        <color rgb="FF000000"/>
        <rFont val="Arial"/>
        <family val="3"/>
        <charset val="134"/>
      </rPr>
      <t>Barbie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Arial"/>
        <family val="3"/>
        <charset val="134"/>
      </rPr>
      <t>Fashion</t>
    </r>
    <phoneticPr fontId="1" type="noConversion"/>
  </si>
  <si>
    <r>
      <rPr>
        <sz val="7"/>
        <color rgb="FF000000"/>
        <rFont val="Arial"/>
        <family val="3"/>
        <charset val="134"/>
      </rPr>
      <t>24,90</t>
    </r>
    <phoneticPr fontId="1" type="noConversion"/>
  </si>
  <si>
    <r>
      <rPr>
        <sz val="9"/>
        <color rgb="FF0000FF"/>
        <rFont val="Arial"/>
        <family val="3"/>
        <charset val="134"/>
      </rPr>
      <t>24,90</t>
    </r>
    <phoneticPr fontId="1" type="noConversion"/>
  </si>
  <si>
    <r>
      <rPr>
        <sz val="9"/>
        <color rgb="FFFF0000"/>
        <rFont val="Arial"/>
        <family val="3"/>
        <charset val="134"/>
      </rPr>
      <t>24,90</t>
    </r>
    <phoneticPr fontId="1" type="noConversion"/>
  </si>
  <si>
    <r>
      <rPr>
        <sz val="9"/>
        <color rgb="FF000000"/>
        <rFont val="Arial"/>
        <family val="3"/>
        <charset val="134"/>
      </rPr>
      <t>24,90</t>
    </r>
    <phoneticPr fontId="1" type="noConversion"/>
  </si>
  <si>
    <r>
      <rPr>
        <sz val="9"/>
        <color rgb="FF000000"/>
        <rFont val="Arial"/>
        <family val="3"/>
        <charset val="134"/>
      </rPr>
      <t>0,00</t>
    </r>
    <phoneticPr fontId="1" type="noConversion"/>
  </si>
  <si>
    <r>
      <rPr>
        <b/>
        <sz val="8"/>
        <color rgb="FF000000"/>
        <rFont val="Arial Narrow"/>
        <family val="3"/>
        <charset val="134"/>
      </rPr>
      <t>CARREFO</t>
    </r>
    <phoneticPr fontId="1" type="noConversion"/>
  </si>
  <si>
    <r>
      <rPr>
        <b/>
        <sz val="8"/>
        <color rgb="FF000000"/>
        <rFont val="Arial Narrow"/>
        <family val="3"/>
        <charset val="134"/>
      </rPr>
      <t>WAL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 Narrow"/>
        <family val="3"/>
        <charset val="134"/>
      </rPr>
      <t>MART</t>
    </r>
    <phoneticPr fontId="1" type="noConversion"/>
  </si>
  <si>
    <r>
      <rPr>
        <b/>
        <sz val="8"/>
        <color rgb="FF000000"/>
        <rFont val="Arial Narrow"/>
        <family val="3"/>
        <charset val="134"/>
      </rPr>
      <t>UR</t>
    </r>
    <phoneticPr fontId="1" type="noConversion"/>
  </si>
  <si>
    <r>
      <rPr>
        <b/>
        <sz val="8"/>
        <color rgb="FF000000"/>
        <rFont val="Arial Narrow"/>
        <family val="3"/>
        <charset val="134"/>
      </rPr>
      <t>AMERICANAS</t>
    </r>
    <phoneticPr fontId="1" type="noConversion"/>
  </si>
  <si>
    <r>
      <rPr>
        <b/>
        <sz val="8"/>
        <color rgb="FF000000"/>
        <rFont val="Arial Narrow"/>
        <family val="3"/>
        <charset val="134"/>
      </rPr>
      <t>RI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 Narrow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 Narrow"/>
        <family val="3"/>
        <charset val="134"/>
      </rPr>
      <t>HAPPY</t>
    </r>
    <phoneticPr fontId="1" type="noConversion"/>
  </si>
  <si>
    <r>
      <rPr>
        <b/>
        <sz val="8"/>
        <color rgb="FF000000"/>
        <rFont val="Arial Narrow"/>
        <family val="3"/>
        <charset val="134"/>
      </rPr>
      <t>ZASTRAS</t>
    </r>
    <phoneticPr fontId="1" type="noConversion"/>
  </si>
  <si>
    <r>
      <rPr>
        <b/>
        <sz val="8"/>
        <color rgb="FF0000FF"/>
        <rFont val="Arial"/>
        <family val="3"/>
        <charset val="134"/>
      </rPr>
      <t>Quantidade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FF"/>
        <rFont val="Arial"/>
        <family val="3"/>
        <charset val="134"/>
      </rPr>
      <t>itens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FF"/>
        <rFont val="Arial"/>
        <family val="3"/>
        <charset val="134"/>
      </rPr>
      <t>menor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FF"/>
        <rFont val="Arial"/>
        <family val="3"/>
        <charset val="134"/>
      </rPr>
      <t>preço</t>
    </r>
    <phoneticPr fontId="1" type="noConversion"/>
  </si>
  <si>
    <r>
      <rPr>
        <b/>
        <sz val="8"/>
        <color rgb="FFFF0000"/>
        <rFont val="Arial"/>
        <family val="3"/>
        <charset val="134"/>
      </rPr>
      <t>Quantidade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FF0000"/>
        <rFont val="Arial"/>
        <family val="3"/>
        <charset val="134"/>
      </rPr>
      <t>itens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FF0000"/>
        <rFont val="Arial"/>
        <family val="3"/>
        <charset val="134"/>
      </rPr>
      <t>maior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FF0000"/>
        <rFont val="Arial"/>
        <family val="3"/>
        <charset val="134"/>
      </rPr>
      <t>preço</t>
    </r>
    <phoneticPr fontId="1" type="noConversion"/>
  </si>
  <si>
    <r>
      <rPr>
        <b/>
        <sz val="8"/>
        <color rgb="FF000000"/>
        <rFont val="Arial"/>
        <family val="3"/>
        <charset val="134"/>
      </rPr>
      <t>Quantidade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"/>
        <family val="3"/>
        <charset val="134"/>
      </rPr>
      <t>itens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"/>
        <family val="3"/>
        <charset val="134"/>
      </rPr>
      <t>coletados</t>
    </r>
    <phoneticPr fontId="1" type="noConversion"/>
  </si>
  <si>
    <r>
      <rPr>
        <b/>
        <sz val="8"/>
        <color rgb="FF000000"/>
        <rFont val="Arial"/>
        <family val="3"/>
        <charset val="134"/>
      </rPr>
      <t>PREÇOS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"/>
        <family val="3"/>
        <charset val="134"/>
      </rPr>
      <t>SUJEITOS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"/>
        <family val="3"/>
        <charset val="134"/>
      </rPr>
      <t>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b/>
        <sz val="8"/>
        <color rgb="FF000000"/>
        <rFont val="Arial"/>
        <family val="3"/>
        <charset val="134"/>
      </rPr>
      <t>ALTERAÇÕES</t>
    </r>
    <phoneticPr fontId="1" type="noConversion"/>
  </si>
  <si>
    <r>
      <rPr>
        <sz val="8"/>
        <color rgb="FF000000"/>
        <rFont val="Arial"/>
        <family val="3"/>
        <charset val="134"/>
      </rPr>
      <t>Wal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Mart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Av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Mato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Grosso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1959</t>
    </r>
    <phoneticPr fontId="1" type="noConversion"/>
  </si>
  <si>
    <r>
      <rPr>
        <sz val="8"/>
        <color rgb="FF000000"/>
        <rFont val="Arial"/>
        <family val="3"/>
        <charset val="134"/>
      </rPr>
      <t>Carrefour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Av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Afonso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Pena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4909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Shop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Campo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Grande</t>
    </r>
    <phoneticPr fontId="1" type="noConversion"/>
  </si>
  <si>
    <r>
      <rPr>
        <sz val="8"/>
        <color rgb="FF000000"/>
        <rFont val="Arial"/>
        <family val="3"/>
        <charset val="134"/>
      </rPr>
      <t>Americanas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Av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Afonso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Pena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4909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Shop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Campo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Grande</t>
    </r>
    <phoneticPr fontId="1" type="noConversion"/>
  </si>
  <si>
    <r>
      <rPr>
        <sz val="8"/>
        <color rgb="FF000000"/>
        <rFont val="Arial"/>
        <family val="3"/>
        <charset val="134"/>
      </rPr>
      <t>Ri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Happy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Av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Afonso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Pena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4909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Shop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Campo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Grande</t>
    </r>
    <phoneticPr fontId="1" type="noConversion"/>
  </si>
  <si>
    <r>
      <rPr>
        <sz val="8"/>
        <color rgb="FF000000"/>
        <rFont val="Arial"/>
        <family val="3"/>
        <charset val="134"/>
      </rPr>
      <t>S/N</t>
    </r>
    <phoneticPr fontId="1" type="noConversion"/>
  </si>
  <si>
    <r>
      <rPr>
        <sz val="8"/>
        <color rgb="FF000000"/>
        <rFont val="Arial"/>
        <family val="3"/>
        <charset val="134"/>
      </rPr>
      <t>Zatras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Rua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Goias</t>
    </r>
    <phoneticPr fontId="1" type="noConversion"/>
  </si>
  <si>
    <r>
      <rPr>
        <sz val="8"/>
        <color rgb="FF000000"/>
        <rFont val="Arial"/>
        <family val="3"/>
        <charset val="134"/>
      </rPr>
      <t>**FONTE: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PROCON/MS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RUA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13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JUNHO,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930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CENTRO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CAMPO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GRANDE/MS</t>
    </r>
    <r>
      <rPr>
        <sz val="8"/>
        <color theme="1"/>
        <rFont val="Calibri"/>
        <family val="2"/>
        <charset val="134"/>
        <scheme val="minor"/>
      </rPr>
      <t xml:space="preserve"> 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FONE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151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OU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3316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-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9800</t>
    </r>
    <phoneticPr fontId="1" type="noConversion"/>
  </si>
  <si>
    <r>
      <rPr>
        <sz val="8"/>
        <color rgb="FF000000"/>
        <rFont val="Arial"/>
        <family val="3"/>
        <charset val="134"/>
      </rPr>
      <t>Site: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www.procon.ms.gov.br.</t>
    </r>
    <phoneticPr fontId="1" type="noConversion"/>
  </si>
  <si>
    <t>BRINQUEDOS</t>
  </si>
  <si>
    <t>JOGOS</t>
  </si>
  <si>
    <t>Runmikub</t>
  </si>
  <si>
    <t>war</t>
  </si>
  <si>
    <t>Cilada</t>
  </si>
  <si>
    <t>Uno</t>
  </si>
  <si>
    <t>Anagramix</t>
  </si>
  <si>
    <t>Desafino</t>
  </si>
  <si>
    <t>WALMART</t>
  </si>
  <si>
    <t>AMERICANAS</t>
  </si>
  <si>
    <t>ZASTRAS</t>
  </si>
  <si>
    <t>MENOR</t>
  </si>
  <si>
    <t>MAIOR</t>
  </si>
  <si>
    <t>PREÇO</t>
  </si>
  <si>
    <t>MÈDIO</t>
  </si>
  <si>
    <t>HAVAN</t>
  </si>
  <si>
    <t>VARIAÇÃO%</t>
  </si>
  <si>
    <t>BARBIE</t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</si>
  <si>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7649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</si>
  <si>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0392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</si>
  <si>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BBK21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</si>
  <si>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Y7716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</si>
  <si>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BOC40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</si>
  <si>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Sweet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1600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Draculaura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W9189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</si>
  <si>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Operetta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0430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</si>
  <si>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7715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</si>
  <si>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Draculaura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BDC40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</si>
  <si>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Scaris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Básica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Y0392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</si>
  <si>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Aula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dança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arrepiar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Y0430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</si>
  <si>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Wishes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BBJ90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</si>
  <si>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Festival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Musica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Y7692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</si>
  <si>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Foto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Terror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X4603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</si>
  <si>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Viagem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Scaris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Y7649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</si>
  <si>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Wishes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Festa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Y7702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</si>
  <si>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Spectra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Luzes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Apavorantes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Y0423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</si>
  <si>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Frankie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Choque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Eletrizante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Y0424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</si>
  <si>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MINI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870369</t>
    </r>
  </si>
  <si>
    <r>
      <rPr>
        <b/>
        <sz val="11"/>
        <color rgb="FF303030"/>
        <rFont val="Arial"/>
        <family val="2"/>
      </rPr>
      <t>Monster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High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Relogio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Digital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+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Radio</t>
    </r>
  </si>
  <si>
    <r>
      <rPr>
        <b/>
        <sz val="11"/>
        <color rgb="FF303030"/>
        <rFont val="Arial"/>
        <family val="2"/>
      </rPr>
      <t>Batman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Veiculo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9080</t>
    </r>
  </si>
  <si>
    <r>
      <rPr>
        <b/>
        <sz val="11"/>
        <color rgb="FF303030"/>
        <rFont val="Arial"/>
        <family val="2"/>
      </rPr>
      <t>Batman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Veiculo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Funções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9055</t>
    </r>
  </si>
  <si>
    <r>
      <rPr>
        <b/>
        <sz val="11"/>
        <color rgb="FF303030"/>
        <rFont val="Arial"/>
        <family val="2"/>
      </rPr>
      <t>Batman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Veiculo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Funções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9051</t>
    </r>
  </si>
  <si>
    <r>
      <rPr>
        <b/>
        <sz val="11"/>
        <color rgb="FF303030"/>
        <rFont val="Arial"/>
        <family val="2"/>
      </rPr>
      <t>Batman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Veiculo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9038</t>
    </r>
  </si>
  <si>
    <r>
      <rPr>
        <b/>
        <sz val="11"/>
        <color rgb="FF303030"/>
        <rFont val="Arial"/>
        <family val="2"/>
      </rPr>
      <t>Batmovel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7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funções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9066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</si>
  <si>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Transformer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7570</t>
    </r>
  </si>
  <si>
    <r>
      <rPr>
        <b/>
        <sz val="11"/>
        <color rgb="FF303030"/>
        <rFont val="Arial"/>
        <family val="2"/>
      </rPr>
      <t>Transformer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Eletronico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A2137</t>
    </r>
  </si>
  <si>
    <r>
      <rPr>
        <b/>
        <sz val="11"/>
        <color rgb="FF303030"/>
        <rFont val="Arial"/>
        <family val="2"/>
      </rPr>
      <t>Transformer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Prime</t>
    </r>
  </si>
  <si>
    <r>
      <rPr>
        <b/>
        <sz val="11"/>
        <color rgb="FF303030"/>
        <rFont val="Arial"/>
        <family val="2"/>
      </rPr>
      <t>Transformer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Prime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Deluxe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37975</t>
    </r>
  </si>
  <si>
    <r>
      <rPr>
        <b/>
        <sz val="11"/>
        <color rgb="FF303030"/>
        <rFont val="Arial"/>
        <family val="2"/>
      </rPr>
      <t>Transformer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Prime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Deluxe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37994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</si>
  <si>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Y5572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</si>
  <si>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Y5573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</si>
  <si>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Y5575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</si>
  <si>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Elemento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rgb="FF303030"/>
        <rFont val="Arial"/>
        <family val="2"/>
      </rPr>
      <t>Y1523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</si>
  <si>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Lançador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Duplo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</si>
  <si>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Toxzon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</si>
  <si>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Armadura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Jato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</si>
  <si>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Lançador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Duplo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</si>
  <si>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Disparador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Y1515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</si>
  <si>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Disparador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Y1513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</si>
  <si>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Disparador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Y5573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</si>
  <si>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Veiculo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</si>
  <si>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Force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</si>
  <si>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Sortidos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</si>
  <si>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Elementor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</si>
  <si>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Super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Disparador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</si>
  <si>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Super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Força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Y1510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</si>
  <si>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Elementar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Pedra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Esmagadora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Y1519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</si>
  <si>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Ataque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Rapido</t>
    </r>
  </si>
  <si>
    <r>
      <rPr>
        <b/>
        <sz val="11"/>
        <color rgb="FF303030"/>
        <rFont val="Arial"/>
        <family val="2"/>
      </rPr>
      <t>Max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Steel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Furacão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Negro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</si>
  <si>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Batalha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Confronto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19510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</si>
  <si>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Electro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Spark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A0823</t>
    </r>
  </si>
  <si>
    <r>
      <rPr>
        <b/>
        <sz val="11"/>
        <color rgb="FF303030"/>
        <rFont val="Arial"/>
        <family val="2"/>
      </rPr>
      <t>Kit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Time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</si>
  <si>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Arena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</si>
  <si>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Eletronico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A0823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</si>
  <si>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36910</t>
    </r>
  </si>
  <si>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rgb="FF303030"/>
        <rFont val="Arial"/>
        <family val="2"/>
      </rPr>
      <t>A2451</t>
    </r>
  </si>
  <si>
    <r>
      <rPr>
        <b/>
        <sz val="11"/>
        <color rgb="FF303030"/>
        <rFont val="Arial"/>
        <family val="2"/>
      </rPr>
      <t>Kit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Beyblade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HyperStrike</t>
    </r>
  </si>
  <si>
    <r>
      <rPr>
        <b/>
        <sz val="11"/>
        <color rgb="FF303030"/>
        <rFont val="Arial"/>
        <family val="2"/>
      </rPr>
      <t>Boneco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Hulk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Gigante</t>
    </r>
  </si>
  <si>
    <r>
      <rPr>
        <b/>
        <sz val="11"/>
        <color rgb="FF303030"/>
        <rFont val="Arial"/>
        <family val="2"/>
      </rPr>
      <t>Boneco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Thor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Gigante</t>
    </r>
  </si>
  <si>
    <r>
      <rPr>
        <b/>
        <sz val="11"/>
        <color rgb="FF303030"/>
        <rFont val="Arial"/>
        <family val="2"/>
      </rPr>
      <t>Boneco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Homen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Ferro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Gigante</t>
    </r>
  </si>
  <si>
    <r>
      <rPr>
        <b/>
        <sz val="11"/>
        <color rgb="FF303030"/>
        <rFont val="Arial"/>
        <family val="2"/>
      </rPr>
      <t>Boneco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Capitão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America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Gigante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</si>
  <si>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A1709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</si>
  <si>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Luxo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A2513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</si>
  <si>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Luxo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A1707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</si>
  <si>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Luxo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A1708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</si>
  <si>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Luxo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A2009</t>
    </r>
  </si>
  <si>
    <r>
      <rPr>
        <b/>
        <sz val="11"/>
        <color rgb="FF303030"/>
        <rFont val="Arial"/>
        <family val="2"/>
      </rPr>
      <t>Armadura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1715</t>
    </r>
  </si>
  <si>
    <r>
      <rPr>
        <b/>
        <sz val="11"/>
        <color rgb="FF303030"/>
        <rFont val="Arial"/>
        <family val="2"/>
      </rPr>
      <t>Lançador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1715</t>
    </r>
  </si>
  <si>
    <r>
      <rPr>
        <b/>
        <sz val="11"/>
        <color rgb="FF303030"/>
        <rFont val="Arial"/>
        <family val="2"/>
      </rPr>
      <t>Figura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Thor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37496</t>
    </r>
  </si>
  <si>
    <r>
      <rPr>
        <b/>
        <sz val="11"/>
        <color rgb="FF303030"/>
        <rFont val="Arial"/>
        <family val="2"/>
      </rPr>
      <t>Wolverine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Garras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A3319</t>
    </r>
  </si>
  <si>
    <r>
      <rPr>
        <b/>
        <sz val="11"/>
        <color rgb="FF303030"/>
        <rFont val="Arial"/>
        <family val="2"/>
      </rPr>
      <t>Wolverine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Garras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A3325</t>
    </r>
  </si>
  <si>
    <r>
      <rPr>
        <b/>
        <sz val="11"/>
        <color rgb="FF303030"/>
        <rFont val="Arial"/>
        <family val="2"/>
      </rPr>
      <t>Capitão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América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Escudo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Eletronico</t>
    </r>
  </si>
  <si>
    <r>
      <rPr>
        <b/>
        <sz val="11"/>
        <color rgb="FF303030"/>
        <rFont val="Arial"/>
        <family val="2"/>
      </rPr>
      <t>Capitão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América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Escudo</t>
    </r>
  </si>
  <si>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Mascara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Eletronica</t>
    </r>
  </si>
  <si>
    <r>
      <rPr>
        <b/>
        <sz val="11"/>
        <color rgb="FF303030"/>
        <rFont val="Arial"/>
        <family val="2"/>
      </rPr>
      <t>Iron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Mascara</t>
    </r>
  </si>
  <si>
    <r>
      <rPr>
        <b/>
        <sz val="11"/>
        <color rgb="FF303030"/>
        <rFont val="Arial"/>
        <family val="2"/>
      </rPr>
      <t>Punhos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Hulk</t>
    </r>
  </si>
  <si>
    <r>
      <rPr>
        <b/>
        <sz val="11"/>
        <color rgb="FF303030"/>
        <rFont val="Arial"/>
        <family val="2"/>
      </rPr>
      <t>Hulk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Mascara</t>
    </r>
  </si>
  <si>
    <r>
      <rPr>
        <b/>
        <sz val="11"/>
        <color rgb="FF303030"/>
        <rFont val="Arial"/>
        <family val="2"/>
      </rPr>
      <t>Hulk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Boneco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A4810</t>
    </r>
  </si>
  <si>
    <r>
      <rPr>
        <b/>
        <sz val="11"/>
        <color rgb="FF303030"/>
        <rFont val="Arial"/>
        <family val="2"/>
      </rPr>
      <t>Hulk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Mascara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eletronica</t>
    </r>
  </si>
  <si>
    <r>
      <rPr>
        <b/>
        <sz val="11"/>
        <color rgb="FF303030"/>
        <rFont val="Arial"/>
        <family val="2"/>
      </rPr>
      <t>Martelo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Thor</t>
    </r>
  </si>
  <si>
    <r>
      <rPr>
        <b/>
        <sz val="11"/>
        <color rgb="FF303030"/>
        <rFont val="Arial"/>
        <family val="2"/>
      </rPr>
      <t>Mascara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Homen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Aranha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Eletrica</t>
    </r>
  </si>
  <si>
    <r>
      <rPr>
        <b/>
        <sz val="11"/>
        <color rgb="FF303030"/>
        <rFont val="Arial"/>
        <family val="2"/>
      </rPr>
      <t>Mascara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Homen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Aranha</t>
    </r>
  </si>
  <si>
    <r>
      <t>Detetive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Novo</t>
    </r>
  </si>
  <si>
    <r>
      <t>Detetive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</t>
    </r>
  </si>
  <si>
    <r>
      <t>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Cara</t>
    </r>
  </si>
  <si>
    <r>
      <t>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Viagem</t>
    </r>
  </si>
  <si>
    <r>
      <t>Runmikub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Especial</t>
    </r>
  </si>
  <si>
    <r>
      <t>Imagem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Ação</t>
    </r>
  </si>
  <si>
    <r>
      <t>Imagem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Ação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2</t>
    </r>
  </si>
  <si>
    <r>
      <t>Imagem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Ação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Limite</t>
    </r>
  </si>
  <si>
    <r>
      <t>Imagem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Ação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Junior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Lousa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Mágica</t>
    </r>
  </si>
  <si>
    <r>
      <t>war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Estratégica</t>
    </r>
  </si>
  <si>
    <r>
      <t>War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II</t>
    </r>
  </si>
  <si>
    <r>
      <t>War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Batalhas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Mitológicas</t>
    </r>
  </si>
  <si>
    <r>
      <t>War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imperio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Romano</t>
    </r>
  </si>
  <si>
    <r>
      <t>Super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Banco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Imobiliario</t>
    </r>
  </si>
  <si>
    <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Perfil</t>
    </r>
  </si>
  <si>
    <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Perfil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4</t>
    </r>
  </si>
  <si>
    <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Perfil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5</t>
    </r>
  </si>
  <si>
    <r>
      <t>Advinhe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quem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é</t>
    </r>
  </si>
  <si>
    <r>
      <t>Monopoly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Império</t>
    </r>
  </si>
  <si>
    <r>
      <t>Monopoly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Cartão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Eletronico</t>
    </r>
  </si>
  <si>
    <r>
      <t>Monopoly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Edição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Mundial</t>
    </r>
  </si>
  <si>
    <r>
      <t>Monopoly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Edição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Milionario</t>
    </r>
  </si>
  <si>
    <r>
      <t>Mega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Senha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2</t>
    </r>
  </si>
  <si>
    <r>
      <t>Eu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Sou</t>
    </r>
  </si>
  <si>
    <r>
      <t>Twister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Rave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Skipit</t>
    </r>
  </si>
  <si>
    <r>
      <t>Twister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Rave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Hoopz</t>
    </r>
  </si>
  <si>
    <r>
      <t>Twister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Rave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Stickz</t>
    </r>
  </si>
  <si>
    <r>
      <t>Uno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Attack</t>
    </r>
  </si>
  <si>
    <r>
      <t>Uno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Roboto</t>
    </r>
  </si>
  <si>
    <r>
      <t>Uno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Spin</t>
    </r>
  </si>
  <si>
    <r>
      <t>Uno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Power</t>
    </r>
  </si>
  <si>
    <r>
      <t>Quest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DVD</t>
    </r>
  </si>
  <si>
    <r>
      <t>Quest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Junior</t>
    </r>
  </si>
  <si>
    <r>
      <t>Quest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Vol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</t>
    </r>
  </si>
  <si>
    <r>
      <t>Quest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Familiar</t>
    </r>
  </si>
  <si>
    <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Virgula</t>
    </r>
  </si>
  <si>
    <r>
      <t>Perfil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DVD</t>
    </r>
  </si>
  <si>
    <r>
      <t>Na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Ponta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Lingua</t>
    </r>
  </si>
  <si>
    <r>
      <t>Um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Milhão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Mesa</t>
    </r>
  </si>
  <si>
    <r>
      <t>Video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Show</t>
    </r>
  </si>
  <si>
    <r>
      <rPr>
        <b/>
        <sz val="11"/>
        <color rgb="FF303030"/>
        <rFont val="Arial"/>
        <family val="2"/>
      </rPr>
      <t>Torre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Copos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Pro</t>
    </r>
  </si>
  <si>
    <r>
      <rPr>
        <b/>
        <sz val="11"/>
        <color rgb="FF303030"/>
        <rFont val="Arial"/>
        <family val="2"/>
      </rPr>
      <t>Torre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Copos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Timer</t>
    </r>
  </si>
  <si>
    <r>
      <rPr>
        <b/>
        <sz val="11"/>
        <color rgb="FF303030"/>
        <rFont val="Arial"/>
        <family val="2"/>
      </rPr>
      <t>Torre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Copos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Competição</t>
    </r>
  </si>
  <si>
    <r>
      <t>Super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Vida</t>
    </r>
  </si>
  <si>
    <r>
      <t>Jogo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Vida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Estrela</t>
    </r>
  </si>
  <si>
    <r>
      <t>Soletrando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Rom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Nova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Ortografia</t>
    </r>
  </si>
  <si>
    <r>
      <t>Xbox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360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4 gb</t>
    </r>
  </si>
  <si>
    <r>
      <t>Xbox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360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c/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kinect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4 gb</t>
    </r>
  </si>
  <si>
    <r>
      <t>Xbox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360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c/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kinect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250gb</t>
    </r>
  </si>
  <si>
    <r>
      <t>PlayStation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2</t>
    </r>
  </si>
  <si>
    <r>
      <t>PlayStation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3</t>
    </r>
    <r>
      <rPr>
        <b/>
        <sz val="11"/>
        <color theme="1"/>
        <rFont val="Arial"/>
        <family val="2"/>
      </rPr>
      <t xml:space="preserve">   </t>
    </r>
    <r>
      <rPr>
        <b/>
        <sz val="11"/>
        <color rgb="FF000000"/>
        <rFont val="Arial"/>
        <family val="2"/>
      </rPr>
      <t>gb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</si>
  <si>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Caminhões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na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Ladeira</t>
    </r>
  </si>
  <si>
    <r>
      <t>Mini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Lava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Rapido</t>
    </r>
  </si>
  <si>
    <r>
      <t>Corrida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na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Cidade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</si>
  <si>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Camara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Luz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</si>
  <si>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Power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Tower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</si>
  <si>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Mega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Espiral</t>
    </r>
  </si>
  <si>
    <r>
      <t>Pacote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com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5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carrinhos</t>
    </r>
  </si>
  <si>
    <r>
      <t>Carrinhos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individuais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</si>
  <si>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Basica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Wall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Track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</si>
  <si>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Energia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para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Manobra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</si>
  <si>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Track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Acessorios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</si>
  <si>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Livre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</si>
  <si>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Mega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Garagem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</si>
  <si>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Auto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Lavado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Rampas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</si>
  <si>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Ataque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Rex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</si>
  <si>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Super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Encruzilhada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</si>
  <si>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Desafio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Vertical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</si>
  <si>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Garagem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</si>
  <si>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Dragon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Destruictor</t>
    </r>
  </si>
  <si>
    <r>
      <rPr>
        <b/>
        <sz val="11"/>
        <color rgb="FF303030"/>
        <rFont val="Arial"/>
        <family val="2"/>
      </rPr>
      <t>Pista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Turbina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lançador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</si>
  <si>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Angty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Birds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</si>
  <si>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Radical</t>
    </r>
  </si>
  <si>
    <r>
      <rPr>
        <b/>
        <sz val="11"/>
        <color rgb="FF303030"/>
        <rFont val="Arial"/>
        <family val="2"/>
      </rPr>
      <t>Hot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Wheels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Furia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Dragão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</si>
  <si>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Y7438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</si>
  <si>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Y7441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</si>
  <si>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Y7442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</si>
  <si>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Y7381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</si>
  <si>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Y9437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</si>
  <si>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W7240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</si>
  <si>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8810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</si>
  <si>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8822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</si>
  <si>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9440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</si>
  <si>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9441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</si>
  <si>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9444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</si>
  <si>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9449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</si>
  <si>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9450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</si>
  <si>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9453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</si>
  <si>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X9458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</si>
  <si>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X8401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</si>
  <si>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X8411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</si>
  <si>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X9054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</si>
  <si>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X9598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</si>
  <si>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T7439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</si>
  <si>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T7580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</si>
  <si>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BBM72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</si>
  <si>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Disney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Y5647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</si>
  <si>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Vida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Sereia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</si>
  <si>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Filme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Fada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Y6376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</si>
  <si>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Filme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Fada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Y6375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</si>
  <si>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Filme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Pricesas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</si>
  <si>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Filme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Bailarina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</si>
  <si>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Filme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Butterfly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BGX42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</si>
  <si>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Piloto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Avião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</si>
  <si>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Cozinheira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</si>
  <si>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Chef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de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Sobremesas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</si>
  <si>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Professora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</si>
  <si>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Tenista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</si>
  <si>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AeroMoça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</si>
  <si>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Ginasta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</si>
  <si>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Corredora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</si>
  <si>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Pediatra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-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</si>
  <si>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Quero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Ser...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Enfermeira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</si>
  <si>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Fashion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7892</t>
    </r>
  </si>
  <si>
    <r>
      <rPr>
        <b/>
        <sz val="11"/>
        <color rgb="FF303030"/>
        <rFont val="Arial"/>
        <family val="2"/>
      </rP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Miss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Match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Princesa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303030"/>
        <rFont val="Arial"/>
        <family val="2"/>
      </rPr>
      <t>X</t>
    </r>
  </si>
  <si>
    <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com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Anel</t>
    </r>
  </si>
  <si>
    <r>
      <t>Barbie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Fashion</t>
    </r>
  </si>
  <si>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SECRETARIA DE DIREITOS HUMANOS E ASSITÊNCIA SOCIAL E TRABALHO   </t>
    </r>
    <r>
      <rPr>
        <b/>
        <sz val="11"/>
        <rFont val="Calibri"/>
        <family val="2"/>
      </rPr>
      <t xml:space="preserve">        </t>
    </r>
    <r>
      <rPr>
        <b/>
        <sz val="9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SUPERINTENDÊNCIA PARA ORIENTAÇÃO E DEFESA DO CONSUMIDOR – PROCON/MS        </t>
    </r>
    <r>
      <rPr>
        <b/>
        <sz val="9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</si>
  <si>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TOYS</t>
  </si>
  <si>
    <t>Periodo da pesquisa de 28//09/2015 A 04/10/2015</t>
  </si>
  <si>
    <t>Data da Coleta dia 05/10/2015</t>
  </si>
  <si>
    <r>
      <rPr>
        <b/>
        <sz val="12"/>
        <color rgb="FF0000FF"/>
        <rFont val="Arial"/>
        <family val="2"/>
      </rPr>
      <t>Quantidade</t>
    </r>
    <r>
      <rPr>
        <sz val="12"/>
        <color theme="1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itens</t>
    </r>
    <r>
      <rPr>
        <sz val="12"/>
        <color theme="1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menor</t>
    </r>
    <r>
      <rPr>
        <sz val="12"/>
        <color theme="1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preço</t>
    </r>
  </si>
  <si>
    <r>
      <rPr>
        <b/>
        <sz val="12"/>
        <color rgb="FFFF0000"/>
        <rFont val="Arial"/>
        <family val="2"/>
      </rPr>
      <t>Quantidade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itens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maior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preço</t>
    </r>
  </si>
  <si>
    <t>Intens coletados cada Estabelecimento</t>
  </si>
  <si>
    <t xml:space="preserve">Locais e Endereços </t>
  </si>
  <si>
    <r>
      <rPr>
        <b/>
        <sz val="12"/>
        <color rgb="FF000000"/>
        <rFont val="Arial"/>
        <family val="2"/>
      </rPr>
      <t>Wal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Mart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-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Av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Mato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Grosso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1959</t>
    </r>
  </si>
  <si>
    <r>
      <rPr>
        <b/>
        <sz val="12"/>
        <color rgb="FF000000"/>
        <rFont val="Arial"/>
        <family val="2"/>
      </rPr>
      <t>Americanas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-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Av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Afonso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Pena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4909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Shop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Campo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Grande</t>
    </r>
  </si>
  <si>
    <r>
      <rPr>
        <b/>
        <sz val="12"/>
        <color rgb="FF000000"/>
        <rFont val="Arial"/>
        <family val="2"/>
      </rPr>
      <t>Ri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Happy</t>
    </r>
    <r>
      <rPr>
        <b/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-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Av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Afonso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Pena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4909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Shop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Campo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Grande</t>
    </r>
  </si>
  <si>
    <r>
      <rPr>
        <b/>
        <sz val="12"/>
        <color rgb="FF000000"/>
        <rFont val="Arial"/>
        <family val="2"/>
      </rPr>
      <t>Zatras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-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Rua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Goias</t>
    </r>
  </si>
  <si>
    <t>Toys</t>
  </si>
  <si>
    <t>Pesquisa Dia das Crianças 2015</t>
  </si>
  <si>
    <t>Sed</t>
  </si>
  <si>
    <t>Procon</t>
  </si>
  <si>
    <t xml:space="preserve">Orientar e os mercados </t>
  </si>
  <si>
    <t>Quantidades de dias de cidade em cidade</t>
  </si>
  <si>
    <t>Valor diarias e e a devoluçao</t>
  </si>
  <si>
    <t>Assuntos das reunioes</t>
  </si>
  <si>
    <t>No periodo de cada cidade se for nessessario fiscalização</t>
  </si>
  <si>
    <t xml:space="preserve">Produtos da lista </t>
  </si>
  <si>
    <t xml:space="preserve">A apresentação nos Procons </t>
  </si>
  <si>
    <t>Se  vai cotar outro produto se não hover a gramagem</t>
  </si>
  <si>
    <t>As gramagens de cada produto</t>
  </si>
  <si>
    <t xml:space="preserve">Requisitar fiscalizaçoes por oficio ou </t>
  </si>
  <si>
    <t xml:space="preserve">Tempo em dias  cada cidade </t>
  </si>
  <si>
    <t xml:space="preserve">Prioridade mercados novos se houver </t>
  </si>
  <si>
    <t xml:space="preserve">Atualizaçao da das espesificaçoes Revisa a planilha </t>
  </si>
  <si>
    <t xml:space="preserve">Data de inicio </t>
  </si>
  <si>
    <t>PIR-LIM-PIM - PIM</t>
  </si>
  <si>
    <t>WAL-MART</t>
  </si>
  <si>
    <r>
      <rPr>
        <b/>
        <sz val="10"/>
        <color theme="0"/>
        <rFont val="Arial"/>
        <family val="2"/>
      </rPr>
      <t>RI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-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HAPPY</t>
    </r>
  </si>
  <si>
    <t>Hot Wheels</t>
  </si>
  <si>
    <t>VÍDEO - GAME</t>
  </si>
  <si>
    <t>BATMAN, TRANSFORMERS E VINGADORES</t>
  </si>
  <si>
    <r>
      <rPr>
        <b/>
        <sz val="11"/>
        <color theme="0"/>
        <rFont val="Arial"/>
        <family val="2"/>
      </rPr>
      <t>RI</t>
    </r>
    <r>
      <rPr>
        <sz val="11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-</t>
    </r>
    <r>
      <rPr>
        <sz val="11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HAPPY</t>
    </r>
  </si>
  <si>
    <t>RI - HAPPY</t>
  </si>
  <si>
    <r>
      <t>Quantidade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itens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coletados nas Lojas</t>
    </r>
  </si>
  <si>
    <r>
      <t>Quantidade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itens</t>
    </r>
    <r>
      <rPr>
        <b/>
        <sz val="12"/>
        <color theme="1"/>
        <rFont val="Arial"/>
        <family val="2"/>
      </rPr>
      <t xml:space="preserve"> da Lista </t>
    </r>
  </si>
  <si>
    <t>TOTAL</t>
  </si>
  <si>
    <t>Transformer Prime Deluxe 37994</t>
  </si>
  <si>
    <t>Hulk Mascara</t>
  </si>
  <si>
    <t>Barbie Fashion</t>
  </si>
  <si>
    <t>Martelo do Thor</t>
  </si>
  <si>
    <t>Monster High - Boneca Frankie Choque Eletrizante Y0424</t>
  </si>
  <si>
    <t>Barbie Filme De Bailarina</t>
  </si>
  <si>
    <t>Torre Copos Pro</t>
  </si>
  <si>
    <t>Figura Luxo Iron Man 3 A1708</t>
  </si>
  <si>
    <t>Hot Wheels Radical</t>
  </si>
  <si>
    <t>Monster High - Boneca Spectra Luzes Apavorantes Y0423</t>
  </si>
  <si>
    <t>Capitão América Escudo</t>
  </si>
  <si>
    <t>VALORES DE CADA LOJA</t>
  </si>
  <si>
    <t>RANGINKG DOS ITENS</t>
  </si>
  <si>
    <t xml:space="preserve">1º / Hulk Mascara       </t>
  </si>
  <si>
    <t>2º /  Barbie Fashion</t>
  </si>
  <si>
    <t xml:space="preserve"> 3º / Martelo do Thor</t>
  </si>
  <si>
    <t>5º / Barbie Filme De Bailarina</t>
  </si>
  <si>
    <t>6º / Torre Copos Pro</t>
  </si>
  <si>
    <t>7º / Figura Luxo Iron Man 3 A1708</t>
  </si>
  <si>
    <t>8º / Hot Wheels Radical</t>
  </si>
  <si>
    <t>10º / Capitão América Escudo</t>
  </si>
  <si>
    <r>
      <rPr>
        <b/>
        <sz val="12"/>
        <color rgb="FF000000"/>
        <rFont val="Arial"/>
        <family val="2"/>
      </rPr>
      <t>Havan-</t>
    </r>
    <r>
      <rPr>
        <sz val="12"/>
        <color rgb="FF000000"/>
        <rFont val="Arial"/>
        <family val="2"/>
      </rPr>
      <t xml:space="preserve"> Rua Santa Adélia-2 </t>
    </r>
  </si>
  <si>
    <r>
      <t>Pirlim Pim Pim -</t>
    </r>
    <r>
      <rPr>
        <sz val="12"/>
        <color theme="1"/>
        <rFont val="Arial"/>
        <family val="2"/>
      </rPr>
      <t>Rua 14 de Julho -2744</t>
    </r>
  </si>
  <si>
    <r>
      <rPr>
        <b/>
        <sz val="11"/>
        <color rgb="FF008000"/>
        <rFont val="Arial"/>
        <family val="2"/>
      </rPr>
      <t>4º /</t>
    </r>
    <r>
      <rPr>
        <b/>
        <sz val="9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>Monster High - Boneca Frankie Choque Eletrizante Y0424</t>
    </r>
  </si>
  <si>
    <r>
      <rPr>
        <b/>
        <sz val="11"/>
        <color rgb="FF008000"/>
        <rFont val="Arial"/>
        <family val="2"/>
      </rPr>
      <t xml:space="preserve">9º / </t>
    </r>
    <r>
      <rPr>
        <b/>
        <sz val="10"/>
        <color rgb="FF008000"/>
        <rFont val="Arial"/>
        <family val="2"/>
      </rPr>
      <t>Monster High - Boneca Spectra Luzes Apavorantes Y0423</t>
    </r>
  </si>
  <si>
    <r>
      <t xml:space="preserve">A maior variação obteve o brinquedo Mascara do Hulk </t>
    </r>
    <r>
      <rPr>
        <b/>
        <sz val="14"/>
        <color rgb="FFFF0000"/>
        <rFont val="Arial"/>
        <family val="2"/>
      </rPr>
      <t xml:space="preserve">247,59 % </t>
    </r>
    <r>
      <rPr>
        <b/>
        <sz val="14"/>
        <rFont val="Arial"/>
        <family val="2"/>
      </rPr>
      <t xml:space="preserve">, e a Menor variação foi o brinquedo Capitão America Escudo </t>
    </r>
    <r>
      <rPr>
        <b/>
        <sz val="14"/>
        <color rgb="FF0070C0"/>
        <rFont val="Arial"/>
        <family val="2"/>
      </rPr>
      <t>100,02%</t>
    </r>
    <r>
      <rPr>
        <b/>
        <sz val="14"/>
        <rFont val="Arial"/>
        <family val="2"/>
      </rPr>
      <t>, os valores aqui citados serao mantidos ate o dia 12/10/2015 e até durarem os estoques das lojas cotadas este ano não haverá comparações com anos anteriores  somente entre as lojas por isso esta Variaçao esta com meida alta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</si>
</sst>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_ "/>
    <numFmt numFmtId="165" formatCode="&quot;R$&quot;\ #,##0.00"/>
  </numFmts>
  <fonts count="123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Arial Narrow"/>
      <family val="3"/>
      <charset val="134"/>
    </font>
    <font>
      <b/>
      <sz val="7"/>
      <color rgb="FF000000"/>
      <name val="Calibri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b/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b/>
      <sz val="7"/>
      <color rgb="FF000000"/>
      <name val="Arial"/>
      <family val="3"/>
      <charset val="134"/>
    </font>
    <font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b/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Calibri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Arial"/>
      <family val="3"/>
      <charset val="134"/>
    </font>
    <font>
      <b/>
      <sz val="7"/>
      <color rgb="FF000000"/>
      <name val="Calibri"/>
      <family val="3"/>
      <charset val="134"/>
    </font>
    <font>
      <b/>
      <sz val="7"/>
      <color rgb="FF000000"/>
      <name val="Arial Narrow"/>
      <family val="3"/>
      <charset val="134"/>
    </font>
    <font>
      <sz val="7"/>
      <color rgb="FF000000"/>
      <name val="Arial"/>
      <family val="3"/>
      <charset val="134"/>
    </font>
    <font>
      <sz val="9"/>
      <color rgb="FF0000FF"/>
      <name val="Arial"/>
      <family val="3"/>
      <charset val="134"/>
    </font>
    <font>
      <sz val="9"/>
      <color rgb="FFFF0000"/>
      <name val="Arial"/>
      <family val="3"/>
      <charset val="134"/>
    </font>
    <font>
      <sz val="9"/>
      <color rgb="FF000000"/>
      <name val="Arial"/>
      <family val="3"/>
      <charset val="134"/>
    </font>
    <font>
      <b/>
      <sz val="8"/>
      <color rgb="FF000000"/>
      <name val="Arial Narrow"/>
      <family val="3"/>
      <charset val="134"/>
    </font>
    <font>
      <b/>
      <sz val="8"/>
      <color rgb="FFFF0000"/>
      <name val="Arial"/>
      <family val="3"/>
      <charset val="134"/>
    </font>
    <font>
      <b/>
      <sz val="8"/>
      <color rgb="FF000000"/>
      <name val="Arial"/>
      <family val="3"/>
      <charset val="134"/>
    </font>
    <font>
      <sz val="8"/>
      <color rgb="FF000000"/>
      <name val="Arial"/>
      <family val="3"/>
      <charset val="134"/>
    </font>
    <font>
      <sz val="7"/>
      <color theme="1"/>
      <name val="Calibri"/>
      <family val="2"/>
      <charset val="134"/>
      <scheme val="minor"/>
    </font>
    <font>
      <sz val="7"/>
      <color rgb="FF303030"/>
      <name val="Arial"/>
      <family val="3"/>
      <charset val="134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8"/>
      <color rgb="FF0000FF"/>
      <name val="Arial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30303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2"/>
      <color rgb="FF7030A0"/>
      <name val="Arial"/>
      <family val="2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7030A0"/>
      <name val="Arial"/>
      <family val="2"/>
    </font>
    <font>
      <b/>
      <sz val="11"/>
      <color rgb="FF00CC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24"/>
      <color theme="0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rgb="FF00CC00"/>
      <name val="Arial"/>
      <family val="2"/>
    </font>
    <font>
      <sz val="12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</fonts>
  <fills count="6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00CC00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73" fillId="0" borderId="0" applyFont="0" applyFill="0" applyBorder="0" applyAlignment="0" applyProtection="0"/>
    <xf numFmtId="0" fontId="81" fillId="60" borderId="57"/>
  </cellStyleXfs>
  <cellXfs count="289">
    <xf numFmtId="0" fontId="0" fillId="0" borderId="0" xfId="0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164" fontId="12" fillId="5" borderId="2" xfId="0" applyNumberFormat="1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left" vertical="top"/>
    </xf>
    <xf numFmtId="0" fontId="14" fillId="7" borderId="4" xfId="0" applyFont="1" applyFill="1" applyBorder="1" applyAlignment="1">
      <alignment horizontal="left" vertical="top"/>
    </xf>
    <xf numFmtId="0" fontId="15" fillId="8" borderId="5" xfId="0" applyFont="1" applyFill="1" applyBorder="1" applyAlignment="1">
      <alignment horizontal="left" vertical="top"/>
    </xf>
    <xf numFmtId="0" fontId="16" fillId="9" borderId="6" xfId="0" applyFont="1" applyFill="1" applyBorder="1" applyAlignment="1">
      <alignment horizontal="left" vertical="top"/>
    </xf>
    <xf numFmtId="0" fontId="17" fillId="10" borderId="7" xfId="0" applyFont="1" applyFill="1" applyBorder="1" applyAlignment="1">
      <alignment horizontal="left" vertical="top"/>
    </xf>
    <xf numFmtId="0" fontId="18" fillId="11" borderId="8" xfId="0" applyFont="1" applyFill="1" applyBorder="1" applyAlignment="1">
      <alignment horizontal="left" vertical="top"/>
    </xf>
    <xf numFmtId="0" fontId="19" fillId="12" borderId="9" xfId="0" applyFont="1" applyFill="1" applyBorder="1" applyAlignment="1">
      <alignment horizontal="left" vertical="top"/>
    </xf>
    <xf numFmtId="164" fontId="20" fillId="13" borderId="10" xfId="0" applyNumberFormat="1" applyFont="1" applyFill="1" applyBorder="1" applyAlignment="1">
      <alignment horizontal="left" vertical="top"/>
    </xf>
    <xf numFmtId="0" fontId="21" fillId="14" borderId="11" xfId="0" applyFont="1" applyFill="1" applyBorder="1" applyAlignment="1">
      <alignment horizontal="left" vertical="top"/>
    </xf>
    <xf numFmtId="0" fontId="22" fillId="15" borderId="12" xfId="0" applyFont="1" applyFill="1" applyBorder="1" applyAlignment="1">
      <alignment horizontal="left" vertical="top"/>
    </xf>
    <xf numFmtId="0" fontId="23" fillId="16" borderId="13" xfId="0" applyFont="1" applyFill="1" applyBorder="1" applyAlignment="1">
      <alignment horizontal="left" vertical="top"/>
    </xf>
    <xf numFmtId="0" fontId="24" fillId="17" borderId="14" xfId="0" applyFont="1" applyFill="1" applyBorder="1" applyAlignment="1">
      <alignment horizontal="left" vertical="top"/>
    </xf>
    <xf numFmtId="0" fontId="25" fillId="18" borderId="15" xfId="0" applyFont="1" applyFill="1" applyBorder="1" applyAlignment="1">
      <alignment horizontal="left" vertical="top"/>
    </xf>
    <xf numFmtId="0" fontId="26" fillId="19" borderId="16" xfId="0" applyFont="1" applyFill="1" applyBorder="1" applyAlignment="1">
      <alignment horizontal="left" vertical="top"/>
    </xf>
    <xf numFmtId="0" fontId="27" fillId="20" borderId="17" xfId="0" applyFont="1" applyFill="1" applyBorder="1" applyAlignment="1">
      <alignment horizontal="left" vertical="top"/>
    </xf>
    <xf numFmtId="0" fontId="28" fillId="21" borderId="18" xfId="0" applyFont="1" applyFill="1" applyBorder="1" applyAlignment="1">
      <alignment horizontal="left" vertical="top"/>
    </xf>
    <xf numFmtId="0" fontId="29" fillId="22" borderId="19" xfId="0" applyFont="1" applyFill="1" applyBorder="1" applyAlignment="1">
      <alignment horizontal="left" vertical="top"/>
    </xf>
    <xf numFmtId="164" fontId="30" fillId="23" borderId="20" xfId="0" applyNumberFormat="1" applyFont="1" applyFill="1" applyBorder="1" applyAlignment="1">
      <alignment horizontal="left" vertical="top"/>
    </xf>
    <xf numFmtId="0" fontId="31" fillId="24" borderId="21" xfId="0" applyFont="1" applyFill="1" applyBorder="1" applyAlignment="1">
      <alignment horizontal="left" vertical="top"/>
    </xf>
    <xf numFmtId="0" fontId="32" fillId="25" borderId="22" xfId="0" applyFont="1" applyFill="1" applyBorder="1" applyAlignment="1">
      <alignment horizontal="left" vertical="top"/>
    </xf>
    <xf numFmtId="0" fontId="33" fillId="26" borderId="23" xfId="0" applyFont="1" applyFill="1" applyBorder="1" applyAlignment="1">
      <alignment horizontal="left" vertical="top"/>
    </xf>
    <xf numFmtId="0" fontId="34" fillId="27" borderId="24" xfId="0" applyFont="1" applyFill="1" applyBorder="1" applyAlignment="1">
      <alignment horizontal="left" vertical="top"/>
    </xf>
    <xf numFmtId="0" fontId="35" fillId="28" borderId="25" xfId="0" applyFont="1" applyFill="1" applyBorder="1" applyAlignment="1">
      <alignment horizontal="left" vertical="top"/>
    </xf>
    <xf numFmtId="0" fontId="36" fillId="29" borderId="26" xfId="0" applyFont="1" applyFill="1" applyBorder="1" applyAlignment="1">
      <alignment horizontal="left" vertical="top"/>
    </xf>
    <xf numFmtId="0" fontId="37" fillId="30" borderId="27" xfId="0" applyFont="1" applyFill="1" applyBorder="1" applyAlignment="1">
      <alignment horizontal="left" vertical="top"/>
    </xf>
    <xf numFmtId="0" fontId="38" fillId="31" borderId="28" xfId="0" applyFont="1" applyFill="1" applyBorder="1" applyAlignment="1">
      <alignment horizontal="left" vertical="top"/>
    </xf>
    <xf numFmtId="164" fontId="39" fillId="32" borderId="29" xfId="0" applyNumberFormat="1" applyFont="1" applyFill="1" applyBorder="1" applyAlignment="1">
      <alignment horizontal="left" vertical="top"/>
    </xf>
    <xf numFmtId="0" fontId="40" fillId="33" borderId="30" xfId="0" applyFont="1" applyFill="1" applyBorder="1" applyAlignment="1">
      <alignment horizontal="left" vertical="top"/>
    </xf>
    <xf numFmtId="0" fontId="41" fillId="34" borderId="31" xfId="0" applyFont="1" applyFill="1" applyBorder="1" applyAlignment="1">
      <alignment horizontal="left" vertical="top"/>
    </xf>
    <xf numFmtId="0" fontId="42" fillId="35" borderId="32" xfId="0" applyFont="1" applyFill="1" applyBorder="1" applyAlignment="1">
      <alignment horizontal="left" vertical="top"/>
    </xf>
    <xf numFmtId="0" fontId="43" fillId="36" borderId="33" xfId="0" applyFont="1" applyFill="1" applyBorder="1" applyAlignment="1">
      <alignment horizontal="left" vertical="top"/>
    </xf>
    <xf numFmtId="0" fontId="44" fillId="37" borderId="34" xfId="0" applyFont="1" applyFill="1" applyBorder="1" applyAlignment="1">
      <alignment horizontal="left" vertical="top"/>
    </xf>
    <xf numFmtId="0" fontId="45" fillId="38" borderId="35" xfId="0" applyFont="1" applyFill="1" applyBorder="1" applyAlignment="1">
      <alignment horizontal="left" vertical="top"/>
    </xf>
    <xf numFmtId="0" fontId="46" fillId="39" borderId="36" xfId="0" applyFont="1" applyFill="1" applyBorder="1" applyAlignment="1">
      <alignment horizontal="left" vertical="top"/>
    </xf>
    <xf numFmtId="0" fontId="47" fillId="40" borderId="37" xfId="0" applyFont="1" applyFill="1" applyBorder="1" applyAlignment="1">
      <alignment horizontal="left" vertical="top"/>
    </xf>
    <xf numFmtId="164" fontId="48" fillId="41" borderId="38" xfId="0" applyNumberFormat="1" applyFont="1" applyFill="1" applyBorder="1" applyAlignment="1">
      <alignment horizontal="left" vertical="top"/>
    </xf>
    <xf numFmtId="0" fontId="49" fillId="42" borderId="39" xfId="0" applyFont="1" applyFill="1" applyBorder="1" applyAlignment="1">
      <alignment horizontal="left" vertical="top"/>
    </xf>
    <xf numFmtId="0" fontId="50" fillId="43" borderId="40" xfId="0" applyFont="1" applyFill="1" applyBorder="1" applyAlignment="1">
      <alignment horizontal="left" vertical="top"/>
    </xf>
    <xf numFmtId="0" fontId="51" fillId="44" borderId="41" xfId="0" applyFont="1" applyFill="1" applyBorder="1" applyAlignment="1">
      <alignment horizontal="left" vertical="top"/>
    </xf>
    <xf numFmtId="0" fontId="52" fillId="45" borderId="42" xfId="0" applyFont="1" applyFill="1" applyBorder="1" applyAlignment="1">
      <alignment horizontal="left" vertical="top"/>
    </xf>
    <xf numFmtId="0" fontId="53" fillId="46" borderId="43" xfId="0" applyFont="1" applyFill="1" applyBorder="1" applyAlignment="1">
      <alignment horizontal="left" vertical="top"/>
    </xf>
    <xf numFmtId="0" fontId="54" fillId="47" borderId="44" xfId="0" applyFont="1" applyFill="1" applyBorder="1" applyAlignment="1">
      <alignment horizontal="left" vertical="top"/>
    </xf>
    <xf numFmtId="0" fontId="55" fillId="48" borderId="45" xfId="0" applyFont="1" applyFill="1" applyBorder="1" applyAlignment="1">
      <alignment horizontal="left" vertical="top"/>
    </xf>
    <xf numFmtId="0" fontId="56" fillId="49" borderId="46" xfId="0" applyFont="1" applyFill="1" applyBorder="1" applyAlignment="1">
      <alignment horizontal="left" vertical="top"/>
    </xf>
    <xf numFmtId="164" fontId="57" fillId="50" borderId="47" xfId="0" applyNumberFormat="1" applyFont="1" applyFill="1" applyBorder="1" applyAlignment="1">
      <alignment horizontal="left" vertical="top"/>
    </xf>
    <xf numFmtId="0" fontId="58" fillId="51" borderId="48" xfId="0" applyFont="1" applyFill="1" applyBorder="1" applyAlignment="1">
      <alignment horizontal="left" vertical="top"/>
    </xf>
    <xf numFmtId="0" fontId="59" fillId="52" borderId="49" xfId="0" applyFont="1" applyFill="1" applyBorder="1" applyAlignment="1">
      <alignment horizontal="left" vertical="top"/>
    </xf>
    <xf numFmtId="0" fontId="60" fillId="53" borderId="50" xfId="0" applyFont="1" applyFill="1" applyBorder="1" applyAlignment="1">
      <alignment horizontal="left" vertical="top"/>
    </xf>
    <xf numFmtId="0" fontId="61" fillId="54" borderId="51" xfId="0" applyFont="1" applyFill="1" applyBorder="1" applyAlignment="1">
      <alignment horizontal="left" vertical="top"/>
    </xf>
    <xf numFmtId="0" fontId="62" fillId="55" borderId="52" xfId="0" applyFont="1" applyFill="1" applyBorder="1" applyAlignment="1">
      <alignment horizontal="left" vertical="top"/>
    </xf>
    <xf numFmtId="0" fontId="63" fillId="56" borderId="53" xfId="0" applyFont="1" applyFill="1" applyBorder="1" applyAlignment="1">
      <alignment horizontal="left" vertical="top"/>
    </xf>
    <xf numFmtId="0" fontId="64" fillId="57" borderId="54" xfId="0" applyFont="1" applyFill="1" applyBorder="1" applyAlignment="1">
      <alignment horizontal="left" vertical="top"/>
    </xf>
    <xf numFmtId="164" fontId="65" fillId="58" borderId="55" xfId="0" applyNumberFormat="1" applyFont="1" applyFill="1" applyBorder="1" applyAlignment="1">
      <alignment horizontal="left" vertical="top"/>
    </xf>
    <xf numFmtId="164" fontId="66" fillId="59" borderId="56" xfId="0" applyNumberFormat="1" applyFont="1" applyFill="1" applyBorder="1" applyAlignment="1">
      <alignment horizontal="left" vertical="top"/>
    </xf>
    <xf numFmtId="0" fontId="67" fillId="60" borderId="57" xfId="0" applyFont="1" applyFill="1" applyBorder="1" applyAlignment="1">
      <alignment horizontal="left" vertical="top"/>
    </xf>
    <xf numFmtId="0" fontId="2" fillId="2" borderId="57" xfId="0" applyFont="1" applyFill="1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78" fillId="2" borderId="58" xfId="0" applyFont="1" applyFill="1" applyBorder="1" applyAlignment="1">
      <alignment horizontal="left"/>
    </xf>
    <xf numFmtId="0" fontId="78" fillId="4" borderId="58" xfId="0" applyFont="1" applyFill="1" applyBorder="1" applyAlignment="1">
      <alignment horizontal="left"/>
    </xf>
    <xf numFmtId="0" fontId="78" fillId="12" borderId="58" xfId="0" applyFont="1" applyFill="1" applyBorder="1" applyAlignment="1">
      <alignment horizontal="left"/>
    </xf>
    <xf numFmtId="0" fontId="78" fillId="21" borderId="58" xfId="0" applyFont="1" applyFill="1" applyBorder="1" applyAlignment="1">
      <alignment horizontal="left"/>
    </xf>
    <xf numFmtId="0" fontId="78" fillId="22" borderId="58" xfId="0" applyFont="1" applyFill="1" applyBorder="1" applyAlignment="1">
      <alignment horizontal="left"/>
    </xf>
    <xf numFmtId="0" fontId="78" fillId="30" borderId="58" xfId="0" applyFont="1" applyFill="1" applyBorder="1" applyAlignment="1">
      <alignment horizontal="left"/>
    </xf>
    <xf numFmtId="0" fontId="78" fillId="31" borderId="58" xfId="0" applyFont="1" applyFill="1" applyBorder="1" applyAlignment="1">
      <alignment horizontal="left"/>
    </xf>
    <xf numFmtId="0" fontId="78" fillId="40" borderId="58" xfId="0" applyFont="1" applyFill="1" applyBorder="1" applyAlignment="1">
      <alignment horizontal="left"/>
    </xf>
    <xf numFmtId="0" fontId="78" fillId="49" borderId="58" xfId="0" applyFont="1" applyFill="1" applyBorder="1" applyAlignment="1">
      <alignment horizontal="left"/>
    </xf>
    <xf numFmtId="0" fontId="78" fillId="49" borderId="59" xfId="0" applyFont="1" applyFill="1" applyBorder="1" applyAlignment="1">
      <alignment horizontal="left"/>
    </xf>
    <xf numFmtId="0" fontId="2" fillId="2" borderId="66" xfId="0" applyFont="1" applyFill="1" applyBorder="1" applyAlignment="1">
      <alignment vertical="top"/>
    </xf>
    <xf numFmtId="0" fontId="2" fillId="2" borderId="67" xfId="0" applyFont="1" applyFill="1" applyBorder="1" applyAlignment="1">
      <alignment vertical="top"/>
    </xf>
    <xf numFmtId="0" fontId="75" fillId="2" borderId="65" xfId="0" applyFont="1" applyFill="1" applyBorder="1" applyAlignment="1">
      <alignment vertical="top"/>
    </xf>
    <xf numFmtId="0" fontId="75" fillId="2" borderId="57" xfId="0" applyFont="1" applyFill="1" applyBorder="1" applyAlignment="1">
      <alignment horizontal="left" vertical="top"/>
    </xf>
    <xf numFmtId="0" fontId="76" fillId="49" borderId="58" xfId="0" applyFont="1" applyFill="1" applyBorder="1" applyAlignment="1">
      <alignment horizontal="left" vertical="top"/>
    </xf>
    <xf numFmtId="0" fontId="80" fillId="0" borderId="58" xfId="0" applyFont="1" applyBorder="1" applyAlignment="1">
      <alignment horizontal="left" vertical="top"/>
    </xf>
    <xf numFmtId="0" fontId="74" fillId="0" borderId="58" xfId="0" applyFont="1" applyBorder="1" applyAlignment="1">
      <alignment horizontal="left" vertical="top"/>
    </xf>
    <xf numFmtId="0" fontId="93" fillId="0" borderId="58" xfId="0" applyFont="1" applyBorder="1" applyAlignment="1">
      <alignment horizontal="left" vertical="top"/>
    </xf>
    <xf numFmtId="0" fontId="91" fillId="49" borderId="58" xfId="0" applyFont="1" applyFill="1" applyBorder="1" applyAlignment="1">
      <alignment horizontal="left" vertical="top"/>
    </xf>
    <xf numFmtId="0" fontId="90" fillId="0" borderId="0" xfId="0" applyFont="1" applyAlignment="1">
      <alignment horizontal="center" vertical="top"/>
    </xf>
    <xf numFmtId="0" fontId="9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left" vertical="top"/>
    </xf>
    <xf numFmtId="165" fontId="95" fillId="0" borderId="58" xfId="1" applyNumberFormat="1" applyFont="1" applyBorder="1" applyAlignment="1"/>
    <xf numFmtId="165" fontId="96" fillId="0" borderId="58" xfId="1" applyNumberFormat="1" applyFont="1" applyBorder="1" applyAlignment="1"/>
    <xf numFmtId="165" fontId="97" fillId="0" borderId="58" xfId="0" applyNumberFormat="1" applyFont="1" applyBorder="1" applyAlignment="1">
      <alignment horizontal="center"/>
    </xf>
    <xf numFmtId="0" fontId="75" fillId="49" borderId="58" xfId="0" applyFont="1" applyFill="1" applyBorder="1" applyAlignment="1">
      <alignment horizontal="left" vertical="top"/>
    </xf>
    <xf numFmtId="0" fontId="92" fillId="49" borderId="58" xfId="0" applyFont="1" applyFill="1" applyBorder="1" applyAlignment="1">
      <alignment horizontal="center" vertical="top"/>
    </xf>
    <xf numFmtId="0" fontId="98" fillId="61" borderId="58" xfId="0" applyFont="1" applyFill="1" applyBorder="1" applyAlignment="1">
      <alignment horizontal="center" vertical="top"/>
    </xf>
    <xf numFmtId="0" fontId="99" fillId="61" borderId="58" xfId="0" applyFont="1" applyFill="1" applyBorder="1" applyAlignment="1">
      <alignment horizontal="center" vertical="top"/>
    </xf>
    <xf numFmtId="0" fontId="100" fillId="61" borderId="58" xfId="0" applyFont="1" applyFill="1" applyBorder="1" applyAlignment="1">
      <alignment horizontal="center" vertical="top"/>
    </xf>
    <xf numFmtId="0" fontId="104" fillId="61" borderId="58" xfId="0" applyFont="1" applyFill="1" applyBorder="1" applyAlignment="1">
      <alignment horizontal="left" vertical="top"/>
    </xf>
    <xf numFmtId="44" fontId="76" fillId="2" borderId="58" xfId="1" applyFont="1" applyFill="1" applyBorder="1" applyAlignment="1">
      <alignment horizontal="left" vertical="top"/>
    </xf>
    <xf numFmtId="44" fontId="76" fillId="3" borderId="58" xfId="1" applyFont="1" applyFill="1" applyBorder="1" applyAlignment="1">
      <alignment horizontal="left" vertical="top"/>
    </xf>
    <xf numFmtId="165" fontId="76" fillId="2" borderId="58" xfId="1" applyNumberFormat="1" applyFont="1" applyFill="1" applyBorder="1" applyAlignment="1">
      <alignment horizontal="left" vertical="top"/>
    </xf>
    <xf numFmtId="165" fontId="76" fillId="3" borderId="58" xfId="1" applyNumberFormat="1" applyFont="1" applyFill="1" applyBorder="1" applyAlignment="1">
      <alignment horizontal="left" vertical="top"/>
    </xf>
    <xf numFmtId="165" fontId="75" fillId="7" borderId="58" xfId="1" applyNumberFormat="1" applyFont="1" applyFill="1" applyBorder="1" applyAlignment="1">
      <alignment horizontal="left" vertical="top"/>
    </xf>
    <xf numFmtId="165" fontId="76" fillId="4" borderId="58" xfId="1" applyNumberFormat="1" applyFont="1" applyFill="1" applyBorder="1" applyAlignment="1">
      <alignment horizontal="left" vertical="top"/>
    </xf>
    <xf numFmtId="165" fontId="76" fillId="8" borderId="58" xfId="1" applyNumberFormat="1" applyFont="1" applyFill="1" applyBorder="1" applyAlignment="1">
      <alignment horizontal="left" vertical="top"/>
    </xf>
    <xf numFmtId="165" fontId="108" fillId="9" borderId="58" xfId="1" applyNumberFormat="1" applyFont="1" applyFill="1" applyBorder="1" applyAlignment="1">
      <alignment horizontal="left" vertical="top"/>
    </xf>
    <xf numFmtId="165" fontId="75" fillId="15" borderId="58" xfId="1" applyNumberFormat="1" applyFont="1" applyFill="1" applyBorder="1" applyAlignment="1">
      <alignment horizontal="left" vertical="top"/>
    </xf>
    <xf numFmtId="165" fontId="76" fillId="12" borderId="58" xfId="1" applyNumberFormat="1" applyFont="1" applyFill="1" applyBorder="1" applyAlignment="1">
      <alignment horizontal="left" vertical="top"/>
    </xf>
    <xf numFmtId="165" fontId="76" fillId="16" borderId="58" xfId="1" applyNumberFormat="1" applyFont="1" applyFill="1" applyBorder="1" applyAlignment="1">
      <alignment horizontal="left" vertical="top"/>
    </xf>
    <xf numFmtId="44" fontId="76" fillId="12" borderId="58" xfId="1" applyFont="1" applyFill="1" applyBorder="1" applyAlignment="1">
      <alignment horizontal="left" vertical="top"/>
    </xf>
    <xf numFmtId="44" fontId="76" fillId="16" borderId="58" xfId="1" applyFont="1" applyFill="1" applyBorder="1" applyAlignment="1">
      <alignment horizontal="left" vertical="top"/>
    </xf>
    <xf numFmtId="44" fontId="75" fillId="25" borderId="58" xfId="1" applyFont="1" applyFill="1" applyBorder="1" applyAlignment="1">
      <alignment horizontal="left" vertical="top"/>
    </xf>
    <xf numFmtId="44" fontId="76" fillId="22" borderId="58" xfId="1" applyFont="1" applyFill="1" applyBorder="1" applyAlignment="1">
      <alignment horizontal="left" vertical="top"/>
    </xf>
    <xf numFmtId="44" fontId="76" fillId="26" borderId="58" xfId="1" applyFont="1" applyFill="1" applyBorder="1" applyAlignment="1">
      <alignment horizontal="left" vertical="top"/>
    </xf>
    <xf numFmtId="44" fontId="75" fillId="34" borderId="58" xfId="1" applyFont="1" applyFill="1" applyBorder="1" applyAlignment="1">
      <alignment horizontal="left" vertical="top"/>
    </xf>
    <xf numFmtId="44" fontId="76" fillId="31" borderId="58" xfId="1" applyFont="1" applyFill="1" applyBorder="1" applyAlignment="1">
      <alignment horizontal="left" vertical="top"/>
    </xf>
    <xf numFmtId="44" fontId="76" fillId="35" borderId="58" xfId="1" applyFont="1" applyFill="1" applyBorder="1" applyAlignment="1">
      <alignment horizontal="left" vertical="top"/>
    </xf>
    <xf numFmtId="44" fontId="75" fillId="43" borderId="58" xfId="1" applyFont="1" applyFill="1" applyBorder="1" applyAlignment="1">
      <alignment horizontal="left" vertical="top"/>
    </xf>
    <xf numFmtId="44" fontId="76" fillId="44" borderId="58" xfId="1" applyFont="1" applyFill="1" applyBorder="1" applyAlignment="1">
      <alignment horizontal="left" vertical="top"/>
    </xf>
    <xf numFmtId="44" fontId="108" fillId="45" borderId="58" xfId="1" applyFont="1" applyFill="1" applyBorder="1" applyAlignment="1">
      <alignment horizontal="left" vertical="top"/>
    </xf>
    <xf numFmtId="44" fontId="76" fillId="40" borderId="58" xfId="1" applyFont="1" applyFill="1" applyBorder="1" applyAlignment="1">
      <alignment horizontal="left" vertical="top"/>
    </xf>
    <xf numFmtId="44" fontId="96" fillId="46" borderId="58" xfId="1" applyFont="1" applyFill="1" applyBorder="1" applyAlignment="1">
      <alignment horizontal="left" vertical="top"/>
    </xf>
    <xf numFmtId="44" fontId="76" fillId="48" borderId="58" xfId="1" applyFont="1" applyFill="1" applyBorder="1" applyAlignment="1">
      <alignment horizontal="left" vertical="top"/>
    </xf>
    <xf numFmtId="44" fontId="75" fillId="52" borderId="58" xfId="1" applyFont="1" applyFill="1" applyBorder="1" applyAlignment="1">
      <alignment horizontal="left" vertical="top"/>
    </xf>
    <xf numFmtId="44" fontId="76" fillId="49" borderId="58" xfId="1" applyFont="1" applyFill="1" applyBorder="1" applyAlignment="1">
      <alignment horizontal="left" vertical="top"/>
    </xf>
    <xf numFmtId="44" fontId="77" fillId="0" borderId="58" xfId="1" applyFont="1" applyBorder="1" applyAlignment="1">
      <alignment horizontal="left" vertical="top"/>
    </xf>
    <xf numFmtId="44" fontId="76" fillId="49" borderId="59" xfId="1" applyFont="1" applyFill="1" applyBorder="1" applyAlignment="1">
      <alignment horizontal="left" vertical="top"/>
    </xf>
    <xf numFmtId="44" fontId="77" fillId="0" borderId="59" xfId="1" applyFont="1" applyBorder="1" applyAlignment="1">
      <alignment horizontal="left" vertical="top"/>
    </xf>
    <xf numFmtId="44" fontId="109" fillId="45" borderId="58" xfId="1" applyFont="1" applyFill="1" applyBorder="1" applyAlignment="1">
      <alignment horizontal="left" vertical="top"/>
    </xf>
    <xf numFmtId="0" fontId="91" fillId="61" borderId="57" xfId="0" applyFont="1" applyFill="1" applyBorder="1" applyAlignment="1">
      <alignment vertical="top"/>
    </xf>
    <xf numFmtId="0" fontId="91" fillId="61" borderId="64" xfId="0" applyFont="1" applyFill="1" applyBorder="1" applyAlignment="1">
      <alignment vertical="top"/>
    </xf>
    <xf numFmtId="0" fontId="92" fillId="49" borderId="58" xfId="0" applyFont="1" applyFill="1" applyBorder="1" applyAlignment="1">
      <alignment horizontal="center" vertical="center"/>
    </xf>
    <xf numFmtId="44" fontId="110" fillId="0" borderId="58" xfId="1" applyFont="1" applyBorder="1" applyAlignment="1">
      <alignment horizontal="left" vertical="top"/>
    </xf>
    <xf numFmtId="44" fontId="96" fillId="0" borderId="58" xfId="1" applyFont="1" applyBorder="1" applyAlignment="1">
      <alignment horizontal="left" vertical="top"/>
    </xf>
    <xf numFmtId="44" fontId="111" fillId="0" borderId="58" xfId="1" applyFont="1" applyBorder="1" applyAlignment="1">
      <alignment horizontal="left" vertical="top"/>
    </xf>
    <xf numFmtId="44" fontId="110" fillId="49" borderId="58" xfId="1" applyFont="1" applyFill="1" applyBorder="1" applyAlignment="1">
      <alignment horizontal="left" vertical="top"/>
    </xf>
    <xf numFmtId="44" fontId="111" fillId="0" borderId="59" xfId="1" applyFont="1" applyBorder="1" applyAlignment="1">
      <alignment horizontal="left" vertical="top"/>
    </xf>
    <xf numFmtId="44" fontId="109" fillId="0" borderId="58" xfId="1" applyFont="1" applyBorder="1" applyAlignment="1">
      <alignment horizontal="left" vertical="top"/>
    </xf>
    <xf numFmtId="44" fontId="96" fillId="40" borderId="58" xfId="1" applyFont="1" applyFill="1" applyBorder="1" applyAlignment="1">
      <alignment horizontal="left" vertical="top"/>
    </xf>
    <xf numFmtId="44" fontId="110" fillId="45" borderId="58" xfId="1" applyFont="1" applyFill="1" applyBorder="1" applyAlignment="1">
      <alignment horizontal="left" vertical="top"/>
    </xf>
    <xf numFmtId="44" fontId="111" fillId="45" borderId="58" xfId="1" applyFont="1" applyFill="1" applyBorder="1" applyAlignment="1">
      <alignment horizontal="left" vertical="top"/>
    </xf>
    <xf numFmtId="44" fontId="111" fillId="46" borderId="58" xfId="1" applyFont="1" applyFill="1" applyBorder="1" applyAlignment="1">
      <alignment horizontal="left" vertical="top"/>
    </xf>
    <xf numFmtId="44" fontId="96" fillId="45" borderId="58" xfId="1" applyFont="1" applyFill="1" applyBorder="1" applyAlignment="1">
      <alignment horizontal="left" vertical="top"/>
    </xf>
    <xf numFmtId="44" fontId="96" fillId="44" borderId="58" xfId="1" applyFont="1" applyFill="1" applyBorder="1" applyAlignment="1">
      <alignment horizontal="left" vertical="top"/>
    </xf>
    <xf numFmtId="44" fontId="112" fillId="45" borderId="58" xfId="1" applyFont="1" applyFill="1" applyBorder="1" applyAlignment="1">
      <alignment horizontal="left" vertical="top"/>
    </xf>
    <xf numFmtId="44" fontId="110" fillId="44" borderId="58" xfId="1" applyFont="1" applyFill="1" applyBorder="1" applyAlignment="1">
      <alignment horizontal="left" vertical="top"/>
    </xf>
    <xf numFmtId="44" fontId="110" fillId="31" borderId="58" xfId="1" applyFont="1" applyFill="1" applyBorder="1" applyAlignment="1">
      <alignment horizontal="left" vertical="top"/>
    </xf>
    <xf numFmtId="44" fontId="110" fillId="46" borderId="58" xfId="1" applyFont="1" applyFill="1" applyBorder="1" applyAlignment="1">
      <alignment horizontal="left" vertical="top"/>
    </xf>
    <xf numFmtId="44" fontId="96" fillId="31" borderId="58" xfId="1" applyFont="1" applyFill="1" applyBorder="1" applyAlignment="1">
      <alignment horizontal="left" vertical="top"/>
    </xf>
    <xf numFmtId="44" fontId="111" fillId="35" borderId="58" xfId="1" applyFont="1" applyFill="1" applyBorder="1" applyAlignment="1">
      <alignment horizontal="left" vertical="top"/>
    </xf>
    <xf numFmtId="44" fontId="111" fillId="31" borderId="58" xfId="1" applyFont="1" applyFill="1" applyBorder="1" applyAlignment="1">
      <alignment horizontal="left" vertical="top"/>
    </xf>
    <xf numFmtId="44" fontId="110" fillId="35" borderId="58" xfId="1" applyFont="1" applyFill="1" applyBorder="1" applyAlignment="1">
      <alignment horizontal="left" vertical="top"/>
    </xf>
    <xf numFmtId="44" fontId="96" fillId="35" borderId="58" xfId="1" applyFont="1" applyFill="1" applyBorder="1" applyAlignment="1">
      <alignment horizontal="left" vertical="top"/>
    </xf>
    <xf numFmtId="44" fontId="111" fillId="26" borderId="58" xfId="1" applyFont="1" applyFill="1" applyBorder="1" applyAlignment="1">
      <alignment horizontal="left" vertical="top"/>
    </xf>
    <xf numFmtId="44" fontId="111" fillId="22" borderId="58" xfId="1" applyFont="1" applyFill="1" applyBorder="1" applyAlignment="1">
      <alignment horizontal="left" vertical="top"/>
    </xf>
    <xf numFmtId="44" fontId="96" fillId="22" borderId="58" xfId="1" applyFont="1" applyFill="1" applyBorder="1" applyAlignment="1">
      <alignment horizontal="left" vertical="top"/>
    </xf>
    <xf numFmtId="44" fontId="110" fillId="22" borderId="58" xfId="1" applyFont="1" applyFill="1" applyBorder="1" applyAlignment="1">
      <alignment horizontal="left" vertical="top"/>
    </xf>
    <xf numFmtId="44" fontId="96" fillId="26" borderId="58" xfId="1" applyFont="1" applyFill="1" applyBorder="1" applyAlignment="1">
      <alignment horizontal="left" vertical="top"/>
    </xf>
    <xf numFmtId="44" fontId="110" fillId="26" borderId="58" xfId="1" applyFont="1" applyFill="1" applyBorder="1" applyAlignment="1">
      <alignment horizontal="left" vertical="top"/>
    </xf>
    <xf numFmtId="44" fontId="111" fillId="12" borderId="58" xfId="1" applyFont="1" applyFill="1" applyBorder="1" applyAlignment="1">
      <alignment horizontal="left" vertical="top"/>
    </xf>
    <xf numFmtId="44" fontId="111" fillId="16" borderId="58" xfId="1" applyFont="1" applyFill="1" applyBorder="1" applyAlignment="1">
      <alignment horizontal="left" vertical="top"/>
    </xf>
    <xf numFmtId="44" fontId="110" fillId="16" borderId="58" xfId="1" applyFont="1" applyFill="1" applyBorder="1" applyAlignment="1">
      <alignment horizontal="left" vertical="top"/>
    </xf>
    <xf numFmtId="44" fontId="96" fillId="16" borderId="58" xfId="1" applyFont="1" applyFill="1" applyBorder="1" applyAlignment="1">
      <alignment horizontal="left" vertical="top"/>
    </xf>
    <xf numFmtId="44" fontId="110" fillId="12" borderId="58" xfId="1" applyFont="1" applyFill="1" applyBorder="1" applyAlignment="1">
      <alignment horizontal="left" vertical="top"/>
    </xf>
    <xf numFmtId="165" fontId="110" fillId="16" borderId="58" xfId="1" applyNumberFormat="1" applyFont="1" applyFill="1" applyBorder="1" applyAlignment="1">
      <alignment horizontal="left" vertical="top"/>
    </xf>
    <xf numFmtId="165" fontId="96" fillId="12" borderId="58" xfId="1" applyNumberFormat="1" applyFont="1" applyFill="1" applyBorder="1" applyAlignment="1">
      <alignment horizontal="left" vertical="top"/>
    </xf>
    <xf numFmtId="165" fontId="96" fillId="16" borderId="58" xfId="1" applyNumberFormat="1" applyFont="1" applyFill="1" applyBorder="1" applyAlignment="1">
      <alignment horizontal="left" vertical="top"/>
    </xf>
    <xf numFmtId="165" fontId="110" fillId="12" borderId="58" xfId="1" applyNumberFormat="1" applyFont="1" applyFill="1" applyBorder="1" applyAlignment="1">
      <alignment horizontal="left" vertical="top"/>
    </xf>
    <xf numFmtId="165" fontId="111" fillId="12" borderId="58" xfId="1" applyNumberFormat="1" applyFont="1" applyFill="1" applyBorder="1" applyAlignment="1">
      <alignment horizontal="left" vertical="top"/>
    </xf>
    <xf numFmtId="165" fontId="111" fillId="16" borderId="58" xfId="1" applyNumberFormat="1" applyFont="1" applyFill="1" applyBorder="1" applyAlignment="1">
      <alignment horizontal="left" vertical="top"/>
    </xf>
    <xf numFmtId="165" fontId="110" fillId="4" borderId="58" xfId="1" applyNumberFormat="1" applyFont="1" applyFill="1" applyBorder="1" applyAlignment="1">
      <alignment horizontal="left" vertical="top"/>
    </xf>
    <xf numFmtId="165" fontId="96" fillId="8" borderId="58" xfId="1" applyNumberFormat="1" applyFont="1" applyFill="1" applyBorder="1" applyAlignment="1">
      <alignment horizontal="left" vertical="top"/>
    </xf>
    <xf numFmtId="165" fontId="111" fillId="8" borderId="58" xfId="1" applyNumberFormat="1" applyFont="1" applyFill="1" applyBorder="1" applyAlignment="1">
      <alignment horizontal="left" vertical="top"/>
    </xf>
    <xf numFmtId="165" fontId="96" fillId="4" borderId="58" xfId="1" applyNumberFormat="1" applyFont="1" applyFill="1" applyBorder="1" applyAlignment="1">
      <alignment horizontal="left" vertical="top"/>
    </xf>
    <xf numFmtId="165" fontId="110" fillId="8" borderId="58" xfId="1" applyNumberFormat="1" applyFont="1" applyFill="1" applyBorder="1" applyAlignment="1">
      <alignment horizontal="left" vertical="top"/>
    </xf>
    <xf numFmtId="165" fontId="111" fillId="4" borderId="58" xfId="1" applyNumberFormat="1" applyFont="1" applyFill="1" applyBorder="1" applyAlignment="1">
      <alignment horizontal="left" vertical="top"/>
    </xf>
    <xf numFmtId="165" fontId="110" fillId="2" borderId="58" xfId="1" applyNumberFormat="1" applyFont="1" applyFill="1" applyBorder="1" applyAlignment="1">
      <alignment horizontal="left" vertical="top"/>
    </xf>
    <xf numFmtId="165" fontId="96" fillId="3" borderId="58" xfId="1" applyNumberFormat="1" applyFont="1" applyFill="1" applyBorder="1" applyAlignment="1">
      <alignment horizontal="left" vertical="top"/>
    </xf>
    <xf numFmtId="165" fontId="96" fillId="2" borderId="58" xfId="1" applyNumberFormat="1" applyFont="1" applyFill="1" applyBorder="1" applyAlignment="1">
      <alignment horizontal="left" vertical="top"/>
    </xf>
    <xf numFmtId="165" fontId="110" fillId="3" borderId="58" xfId="1" applyNumberFormat="1" applyFont="1" applyFill="1" applyBorder="1" applyAlignment="1">
      <alignment horizontal="left" vertical="top"/>
    </xf>
    <xf numFmtId="165" fontId="111" fillId="2" borderId="58" xfId="1" applyNumberFormat="1" applyFont="1" applyFill="1" applyBorder="1" applyAlignment="1">
      <alignment horizontal="left" vertical="top"/>
    </xf>
    <xf numFmtId="165" fontId="111" fillId="3" borderId="58" xfId="1" applyNumberFormat="1" applyFont="1" applyFill="1" applyBorder="1" applyAlignment="1">
      <alignment horizontal="left" vertical="top"/>
    </xf>
    <xf numFmtId="44" fontId="111" fillId="3" borderId="58" xfId="1" applyFont="1" applyFill="1" applyBorder="1" applyAlignment="1">
      <alignment horizontal="left" vertical="top"/>
    </xf>
    <xf numFmtId="44" fontId="111" fillId="2" borderId="58" xfId="1" applyFont="1" applyFill="1" applyBorder="1" applyAlignment="1">
      <alignment horizontal="left" vertical="top"/>
    </xf>
    <xf numFmtId="44" fontId="96" fillId="2" borderId="58" xfId="1" applyFont="1" applyFill="1" applyBorder="1" applyAlignment="1">
      <alignment horizontal="left" vertical="top"/>
    </xf>
    <xf numFmtId="44" fontId="110" fillId="2" borderId="58" xfId="1" applyFont="1" applyFill="1" applyBorder="1" applyAlignment="1">
      <alignment horizontal="left" vertical="top"/>
    </xf>
    <xf numFmtId="44" fontId="96" fillId="3" borderId="58" xfId="1" applyFont="1" applyFill="1" applyBorder="1" applyAlignment="1">
      <alignment horizontal="left" vertical="top"/>
    </xf>
    <xf numFmtId="44" fontId="110" fillId="3" borderId="58" xfId="1" applyFont="1" applyFill="1" applyBorder="1" applyAlignment="1">
      <alignment horizontal="left" vertical="top"/>
    </xf>
    <xf numFmtId="44" fontId="109" fillId="3" borderId="58" xfId="1" applyFont="1" applyFill="1" applyBorder="1" applyAlignment="1">
      <alignment horizontal="left" vertical="top"/>
    </xf>
    <xf numFmtId="0" fontId="113" fillId="49" borderId="58" xfId="0" applyFont="1" applyFill="1" applyBorder="1" applyAlignment="1">
      <alignment horizontal="center" vertical="top"/>
    </xf>
    <xf numFmtId="0" fontId="114" fillId="49" borderId="58" xfId="0" applyFont="1" applyFill="1" applyBorder="1" applyAlignment="1">
      <alignment horizontal="center" vertical="top"/>
    </xf>
    <xf numFmtId="0" fontId="78" fillId="12" borderId="59" xfId="0" applyFont="1" applyFill="1" applyBorder="1" applyAlignment="1">
      <alignment horizontal="left"/>
    </xf>
    <xf numFmtId="44" fontId="76" fillId="12" borderId="59" xfId="1" applyFont="1" applyFill="1" applyBorder="1" applyAlignment="1">
      <alignment horizontal="left" vertical="top"/>
    </xf>
    <xf numFmtId="44" fontId="110" fillId="16" borderId="59" xfId="1" applyFont="1" applyFill="1" applyBorder="1" applyAlignment="1">
      <alignment horizontal="left" vertical="top"/>
    </xf>
    <xf numFmtId="44" fontId="76" fillId="16" borderId="59" xfId="1" applyFont="1" applyFill="1" applyBorder="1" applyAlignment="1">
      <alignment horizontal="left" vertical="top"/>
    </xf>
    <xf numFmtId="44" fontId="96" fillId="16" borderId="59" xfId="1" applyFont="1" applyFill="1" applyBorder="1" applyAlignment="1">
      <alignment horizontal="left" vertical="top"/>
    </xf>
    <xf numFmtId="10" fontId="109" fillId="0" borderId="58" xfId="0" applyNumberFormat="1" applyFont="1" applyBorder="1" applyAlignment="1">
      <alignment horizontal="center"/>
    </xf>
    <xf numFmtId="0" fontId="101" fillId="2" borderId="58" xfId="0" applyFont="1" applyFill="1" applyBorder="1" applyAlignment="1">
      <alignment horizontal="left"/>
    </xf>
    <xf numFmtId="0" fontId="101" fillId="12" borderId="58" xfId="0" applyFont="1" applyFill="1" applyBorder="1" applyAlignment="1">
      <alignment horizontal="left"/>
    </xf>
    <xf numFmtId="0" fontId="101" fillId="49" borderId="58" xfId="0" applyFont="1" applyFill="1" applyBorder="1" applyAlignment="1">
      <alignment horizontal="left"/>
    </xf>
    <xf numFmtId="0" fontId="101" fillId="40" borderId="58" xfId="0" applyFont="1" applyFill="1" applyBorder="1" applyAlignment="1">
      <alignment horizontal="left"/>
    </xf>
    <xf numFmtId="0" fontId="101" fillId="22" borderId="58" xfId="0" applyFont="1" applyFill="1" applyBorder="1" applyAlignment="1">
      <alignment horizontal="left"/>
    </xf>
    <xf numFmtId="0" fontId="101" fillId="4" borderId="58" xfId="0" applyFont="1" applyFill="1" applyBorder="1" applyAlignment="1">
      <alignment horizontal="left"/>
    </xf>
    <xf numFmtId="0" fontId="101" fillId="31" borderId="58" xfId="0" applyFont="1" applyFill="1" applyBorder="1" applyAlignment="1">
      <alignment horizontal="left"/>
    </xf>
    <xf numFmtId="165" fontId="112" fillId="2" borderId="58" xfId="1" applyNumberFormat="1" applyFont="1" applyFill="1" applyBorder="1" applyAlignment="1">
      <alignment horizontal="left" vertical="top"/>
    </xf>
    <xf numFmtId="165" fontId="112" fillId="3" borderId="58" xfId="1" applyNumberFormat="1" applyFont="1" applyFill="1" applyBorder="1" applyAlignment="1">
      <alignment horizontal="left" vertical="top"/>
    </xf>
    <xf numFmtId="165" fontId="112" fillId="16" borderId="58" xfId="1" applyNumberFormat="1" applyFont="1" applyFill="1" applyBorder="1" applyAlignment="1">
      <alignment horizontal="left" vertical="top"/>
    </xf>
    <xf numFmtId="165" fontId="112" fillId="12" borderId="58" xfId="1" applyNumberFormat="1" applyFont="1" applyFill="1" applyBorder="1" applyAlignment="1">
      <alignment horizontal="left" vertical="top"/>
    </xf>
    <xf numFmtId="44" fontId="112" fillId="49" borderId="58" xfId="1" applyFont="1" applyFill="1" applyBorder="1" applyAlignment="1">
      <alignment horizontal="left" vertical="top"/>
    </xf>
    <xf numFmtId="44" fontId="112" fillId="0" borderId="58" xfId="1" applyFont="1" applyBorder="1" applyAlignment="1">
      <alignment horizontal="left" vertical="top"/>
    </xf>
    <xf numFmtId="44" fontId="112" fillId="3" borderId="58" xfId="1" applyFont="1" applyFill="1" applyBorder="1" applyAlignment="1">
      <alignment horizontal="left" vertical="top"/>
    </xf>
    <xf numFmtId="44" fontId="112" fillId="2" borderId="58" xfId="1" applyFont="1" applyFill="1" applyBorder="1" applyAlignment="1">
      <alignment horizontal="left" vertical="top"/>
    </xf>
    <xf numFmtId="44" fontId="112" fillId="48" borderId="58" xfId="1" applyFont="1" applyFill="1" applyBorder="1" applyAlignment="1">
      <alignment horizontal="left" vertical="top"/>
    </xf>
    <xf numFmtId="44" fontId="112" fillId="40" borderId="58" xfId="1" applyFont="1" applyFill="1" applyBorder="1" applyAlignment="1">
      <alignment horizontal="left" vertical="top"/>
    </xf>
    <xf numFmtId="44" fontId="112" fillId="46" borderId="58" xfId="1" applyFont="1" applyFill="1" applyBorder="1" applyAlignment="1">
      <alignment horizontal="left" vertical="top"/>
    </xf>
    <xf numFmtId="44" fontId="112" fillId="22" borderId="58" xfId="1" applyFont="1" applyFill="1" applyBorder="1" applyAlignment="1">
      <alignment horizontal="left" vertical="top"/>
    </xf>
    <xf numFmtId="44" fontId="112" fillId="26" borderId="58" xfId="1" applyFont="1" applyFill="1" applyBorder="1" applyAlignment="1">
      <alignment horizontal="left" vertical="top"/>
    </xf>
    <xf numFmtId="165" fontId="112" fillId="4" borderId="58" xfId="1" applyNumberFormat="1" applyFont="1" applyFill="1" applyBorder="1" applyAlignment="1">
      <alignment horizontal="left" vertical="top"/>
    </xf>
    <xf numFmtId="165" fontId="112" fillId="8" borderId="58" xfId="1" applyNumberFormat="1" applyFont="1" applyFill="1" applyBorder="1" applyAlignment="1">
      <alignment horizontal="left" vertical="top"/>
    </xf>
    <xf numFmtId="165" fontId="112" fillId="9" borderId="58" xfId="1" applyNumberFormat="1" applyFont="1" applyFill="1" applyBorder="1" applyAlignment="1">
      <alignment horizontal="left" vertical="top"/>
    </xf>
    <xf numFmtId="44" fontId="112" fillId="31" borderId="58" xfId="1" applyFont="1" applyFill="1" applyBorder="1" applyAlignment="1">
      <alignment horizontal="left" vertical="top"/>
    </xf>
    <xf numFmtId="44" fontId="112" fillId="35" borderId="58" xfId="1" applyFont="1" applyFill="1" applyBorder="1" applyAlignment="1">
      <alignment horizontal="left" vertical="top"/>
    </xf>
    <xf numFmtId="165" fontId="109" fillId="16" borderId="58" xfId="1" applyNumberFormat="1" applyFont="1" applyFill="1" applyBorder="1" applyAlignment="1">
      <alignment horizontal="left" vertical="top"/>
    </xf>
    <xf numFmtId="165" fontId="109" fillId="12" borderId="58" xfId="1" applyNumberFormat="1" applyFont="1" applyFill="1" applyBorder="1" applyAlignment="1">
      <alignment horizontal="left" vertical="top"/>
    </xf>
    <xf numFmtId="44" fontId="109" fillId="49" borderId="58" xfId="1" applyFont="1" applyFill="1" applyBorder="1" applyAlignment="1">
      <alignment horizontal="left" vertical="top"/>
    </xf>
    <xf numFmtId="44" fontId="109" fillId="2" borderId="58" xfId="1" applyFont="1" applyFill="1" applyBorder="1" applyAlignment="1">
      <alignment horizontal="left" vertical="top"/>
    </xf>
    <xf numFmtId="44" fontId="109" fillId="48" borderId="58" xfId="1" applyFont="1" applyFill="1" applyBorder="1" applyAlignment="1">
      <alignment horizontal="left" vertical="top"/>
    </xf>
    <xf numFmtId="44" fontId="109" fillId="40" borderId="58" xfId="1" applyFont="1" applyFill="1" applyBorder="1" applyAlignment="1">
      <alignment horizontal="left" vertical="top"/>
    </xf>
    <xf numFmtId="44" fontId="109" fillId="46" borderId="58" xfId="1" applyFont="1" applyFill="1" applyBorder="1" applyAlignment="1">
      <alignment horizontal="left" vertical="top"/>
    </xf>
    <xf numFmtId="44" fontId="109" fillId="22" borderId="58" xfId="1" applyFont="1" applyFill="1" applyBorder="1" applyAlignment="1">
      <alignment horizontal="left" vertical="top"/>
    </xf>
    <xf numFmtId="44" fontId="109" fillId="26" borderId="58" xfId="1" applyFont="1" applyFill="1" applyBorder="1" applyAlignment="1">
      <alignment horizontal="left" vertical="top"/>
    </xf>
    <xf numFmtId="165" fontId="109" fillId="4" borderId="58" xfId="1" applyNumberFormat="1" applyFont="1" applyFill="1" applyBorder="1" applyAlignment="1">
      <alignment horizontal="left" vertical="top"/>
    </xf>
    <xf numFmtId="165" fontId="109" fillId="8" borderId="58" xfId="1" applyNumberFormat="1" applyFont="1" applyFill="1" applyBorder="1" applyAlignment="1">
      <alignment horizontal="left" vertical="top"/>
    </xf>
    <xf numFmtId="165" fontId="109" fillId="9" borderId="58" xfId="1" applyNumberFormat="1" applyFont="1" applyFill="1" applyBorder="1" applyAlignment="1">
      <alignment horizontal="left" vertical="top"/>
    </xf>
    <xf numFmtId="44" fontId="109" fillId="31" borderId="58" xfId="1" applyFont="1" applyFill="1" applyBorder="1" applyAlignment="1">
      <alignment horizontal="left" vertical="top"/>
    </xf>
    <xf numFmtId="44" fontId="109" fillId="35" borderId="58" xfId="1" applyFont="1" applyFill="1" applyBorder="1" applyAlignment="1">
      <alignment horizontal="left" vertical="top"/>
    </xf>
    <xf numFmtId="0" fontId="81" fillId="0" borderId="58" xfId="0" applyFont="1" applyBorder="1" applyAlignment="1">
      <alignment horizontal="left" vertical="top"/>
    </xf>
    <xf numFmtId="0" fontId="117" fillId="12" borderId="58" xfId="0" applyFont="1" applyFill="1" applyBorder="1" applyAlignment="1">
      <alignment horizontal="center"/>
    </xf>
    <xf numFmtId="0" fontId="117" fillId="49" borderId="58" xfId="0" applyFont="1" applyFill="1" applyBorder="1" applyAlignment="1">
      <alignment horizontal="center"/>
    </xf>
    <xf numFmtId="0" fontId="118" fillId="2" borderId="58" xfId="0" applyFont="1" applyFill="1" applyBorder="1" applyAlignment="1">
      <alignment horizontal="center"/>
    </xf>
    <xf numFmtId="0" fontId="117" fillId="40" borderId="58" xfId="0" applyFont="1" applyFill="1" applyBorder="1" applyAlignment="1">
      <alignment horizontal="center"/>
    </xf>
    <xf numFmtId="0" fontId="117" fillId="22" borderId="58" xfId="0" applyFont="1" applyFill="1" applyBorder="1" applyAlignment="1">
      <alignment horizontal="center"/>
    </xf>
    <xf numFmtId="0" fontId="117" fillId="4" borderId="58" xfId="0" applyFont="1" applyFill="1" applyBorder="1" applyAlignment="1">
      <alignment horizontal="center"/>
    </xf>
    <xf numFmtId="0" fontId="117" fillId="31" borderId="58" xfId="0" applyFont="1" applyFill="1" applyBorder="1" applyAlignment="1">
      <alignment horizontal="center"/>
    </xf>
    <xf numFmtId="0" fontId="115" fillId="61" borderId="67" xfId="0" applyFont="1" applyFill="1" applyBorder="1" applyAlignment="1">
      <alignment horizontal="center" vertical="top"/>
    </xf>
    <xf numFmtId="0" fontId="89" fillId="49" borderId="58" xfId="0" applyFont="1" applyFill="1" applyBorder="1" applyAlignment="1">
      <alignment horizontal="left" vertical="top"/>
    </xf>
    <xf numFmtId="165" fontId="111" fillId="31" borderId="58" xfId="1" applyNumberFormat="1" applyFont="1" applyFill="1" applyBorder="1" applyAlignment="1">
      <alignment horizontal="left" vertical="top"/>
    </xf>
    <xf numFmtId="0" fontId="104" fillId="61" borderId="65" xfId="0" applyFont="1" applyFill="1" applyBorder="1" applyAlignment="1">
      <alignment horizontal="center" vertical="top"/>
    </xf>
    <xf numFmtId="0" fontId="117" fillId="12" borderId="68" xfId="0" applyFont="1" applyFill="1" applyBorder="1" applyAlignment="1">
      <alignment horizontal="center"/>
    </xf>
    <xf numFmtId="165" fontId="109" fillId="16" borderId="61" xfId="1" applyNumberFormat="1" applyFont="1" applyFill="1" applyBorder="1" applyAlignment="1">
      <alignment horizontal="left" vertical="top"/>
    </xf>
    <xf numFmtId="165" fontId="109" fillId="12" borderId="61" xfId="1" applyNumberFormat="1" applyFont="1" applyFill="1" applyBorder="1" applyAlignment="1">
      <alignment horizontal="left" vertical="top"/>
    </xf>
    <xf numFmtId="165" fontId="110" fillId="12" borderId="61" xfId="1" applyNumberFormat="1" applyFont="1" applyFill="1" applyBorder="1" applyAlignment="1">
      <alignment horizontal="left" vertical="top"/>
    </xf>
    <xf numFmtId="165" fontId="96" fillId="16" borderId="61" xfId="1" applyNumberFormat="1" applyFont="1" applyFill="1" applyBorder="1" applyAlignment="1">
      <alignment horizontal="left" vertical="top"/>
    </xf>
    <xf numFmtId="165" fontId="95" fillId="0" borderId="61" xfId="1" applyNumberFormat="1" applyFont="1" applyBorder="1" applyAlignment="1"/>
    <xf numFmtId="165" fontId="96" fillId="0" borderId="61" xfId="1" applyNumberFormat="1" applyFont="1" applyBorder="1" applyAlignment="1"/>
    <xf numFmtId="165" fontId="97" fillId="0" borderId="61" xfId="0" applyNumberFormat="1" applyFont="1" applyBorder="1" applyAlignment="1">
      <alignment horizontal="center"/>
    </xf>
    <xf numFmtId="10" fontId="109" fillId="0" borderId="69" xfId="0" applyNumberFormat="1" applyFont="1" applyBorder="1" applyAlignment="1">
      <alignment horizontal="center"/>
    </xf>
    <xf numFmtId="0" fontId="112" fillId="61" borderId="66" xfId="0" applyFont="1" applyFill="1" applyBorder="1" applyAlignment="1">
      <alignment horizontal="center" vertical="top"/>
    </xf>
    <xf numFmtId="0" fontId="120" fillId="61" borderId="68" xfId="0" applyFont="1" applyFill="1" applyBorder="1" applyAlignment="1">
      <alignment horizontal="center" vertical="top" wrapText="1"/>
    </xf>
    <xf numFmtId="0" fontId="120" fillId="61" borderId="61" xfId="0" applyFont="1" applyFill="1" applyBorder="1" applyAlignment="1">
      <alignment horizontal="center" vertical="top" wrapText="1"/>
    </xf>
    <xf numFmtId="0" fontId="120" fillId="61" borderId="69" xfId="0" applyFont="1" applyFill="1" applyBorder="1" applyAlignment="1">
      <alignment horizontal="center" vertical="top" wrapText="1"/>
    </xf>
    <xf numFmtId="0" fontId="120" fillId="61" borderId="63" xfId="0" applyFont="1" applyFill="1" applyBorder="1" applyAlignment="1">
      <alignment horizontal="center" vertical="top" wrapText="1"/>
    </xf>
    <xf numFmtId="0" fontId="120" fillId="61" borderId="64" xfId="0" applyFont="1" applyFill="1" applyBorder="1" applyAlignment="1">
      <alignment horizontal="center" vertical="top" wrapText="1"/>
    </xf>
    <xf numFmtId="0" fontId="120" fillId="61" borderId="70" xfId="0" applyFont="1" applyFill="1" applyBorder="1" applyAlignment="1">
      <alignment horizontal="center" vertical="top" wrapText="1"/>
    </xf>
    <xf numFmtId="0" fontId="115" fillId="61" borderId="60" xfId="0" applyFont="1" applyFill="1" applyBorder="1" applyAlignment="1">
      <alignment vertical="center"/>
    </xf>
    <xf numFmtId="0" fontId="115" fillId="61" borderId="58" xfId="0" applyFont="1" applyFill="1" applyBorder="1" applyAlignment="1">
      <alignment vertical="center"/>
    </xf>
    <xf numFmtId="0" fontId="103" fillId="61" borderId="60" xfId="0" applyFont="1" applyFill="1" applyBorder="1" applyAlignment="1">
      <alignment horizontal="center" vertical="center"/>
    </xf>
    <xf numFmtId="0" fontId="103" fillId="61" borderId="58" xfId="0" applyFont="1" applyFill="1" applyBorder="1" applyAlignment="1">
      <alignment horizontal="center" vertical="center"/>
    </xf>
    <xf numFmtId="0" fontId="106" fillId="61" borderId="58" xfId="0" applyFont="1" applyFill="1" applyBorder="1" applyAlignment="1">
      <alignment horizontal="center" vertical="center"/>
    </xf>
    <xf numFmtId="0" fontId="102" fillId="61" borderId="59" xfId="0" applyFont="1" applyFill="1" applyBorder="1" applyAlignment="1">
      <alignment horizontal="center" vertical="center" wrapText="1"/>
    </xf>
    <xf numFmtId="0" fontId="102" fillId="61" borderId="60" xfId="0" applyFont="1" applyFill="1" applyBorder="1" applyAlignment="1">
      <alignment horizontal="center" vertical="center" wrapText="1"/>
    </xf>
    <xf numFmtId="0" fontId="106" fillId="61" borderId="60" xfId="0" applyFont="1" applyFill="1" applyBorder="1" applyAlignment="1">
      <alignment horizontal="center" vertical="center"/>
    </xf>
    <xf numFmtId="0" fontId="102" fillId="61" borderId="58" xfId="0" applyFont="1" applyFill="1" applyBorder="1" applyAlignment="1">
      <alignment horizontal="center" vertical="center"/>
    </xf>
    <xf numFmtId="0" fontId="103" fillId="61" borderId="59" xfId="0" applyFont="1" applyFill="1" applyBorder="1" applyAlignment="1">
      <alignment horizontal="center" vertical="center"/>
    </xf>
    <xf numFmtId="0" fontId="105" fillId="61" borderId="58" xfId="0" applyFont="1" applyFill="1" applyBorder="1" applyAlignment="1">
      <alignment horizontal="center" vertical="center"/>
    </xf>
    <xf numFmtId="0" fontId="102" fillId="61" borderId="59" xfId="0" applyFont="1" applyFill="1" applyBorder="1" applyAlignment="1">
      <alignment horizontal="center" vertical="center"/>
    </xf>
    <xf numFmtId="0" fontId="102" fillId="61" borderId="60" xfId="0" applyFont="1" applyFill="1" applyBorder="1" applyAlignment="1">
      <alignment horizontal="center" vertical="center"/>
    </xf>
    <xf numFmtId="0" fontId="105" fillId="61" borderId="59" xfId="0" applyFont="1" applyFill="1" applyBorder="1" applyAlignment="1">
      <alignment horizontal="center" vertical="center"/>
    </xf>
    <xf numFmtId="0" fontId="105" fillId="61" borderId="60" xfId="0" applyFont="1" applyFill="1" applyBorder="1" applyAlignment="1">
      <alignment horizontal="center" vertical="center"/>
    </xf>
    <xf numFmtId="0" fontId="115" fillId="61" borderId="58" xfId="0" applyFont="1" applyFill="1" applyBorder="1" applyAlignment="1">
      <alignment horizontal="center" vertical="center"/>
    </xf>
    <xf numFmtId="0" fontId="103" fillId="61" borderId="58" xfId="0" applyFont="1" applyFill="1" applyBorder="1" applyAlignment="1">
      <alignment horizontal="center" vertical="top"/>
    </xf>
    <xf numFmtId="0" fontId="103" fillId="61" borderId="60" xfId="0" applyFont="1" applyFill="1" applyBorder="1" applyAlignment="1">
      <alignment horizontal="center" vertical="top"/>
    </xf>
    <xf numFmtId="0" fontId="103" fillId="61" borderId="65" xfId="0" applyFont="1" applyFill="1" applyBorder="1" applyAlignment="1">
      <alignment horizontal="center" vertical="center"/>
    </xf>
    <xf numFmtId="0" fontId="103" fillId="61" borderId="66" xfId="0" applyFont="1" applyFill="1" applyBorder="1" applyAlignment="1">
      <alignment horizontal="center" vertical="center"/>
    </xf>
    <xf numFmtId="0" fontId="103" fillId="61" borderId="67" xfId="0" applyFont="1" applyFill="1" applyBorder="1" applyAlignment="1">
      <alignment horizontal="center" vertical="center"/>
    </xf>
    <xf numFmtId="0" fontId="116" fillId="61" borderId="59" xfId="0" applyFont="1" applyFill="1" applyBorder="1" applyAlignment="1">
      <alignment horizontal="center" vertical="center"/>
    </xf>
    <xf numFmtId="0" fontId="116" fillId="61" borderId="60" xfId="0" applyFont="1" applyFill="1" applyBorder="1" applyAlignment="1">
      <alignment horizontal="center" vertical="center"/>
    </xf>
    <xf numFmtId="0" fontId="116" fillId="61" borderId="58" xfId="0" applyFont="1" applyFill="1" applyBorder="1" applyAlignment="1">
      <alignment horizontal="center" vertical="center"/>
    </xf>
    <xf numFmtId="0" fontId="82" fillId="60" borderId="58" xfId="2" applyFont="1" applyBorder="1" applyAlignment="1">
      <alignment horizontal="center" wrapText="1"/>
    </xf>
    <xf numFmtId="0" fontId="91" fillId="49" borderId="65" xfId="0" applyFont="1" applyFill="1" applyBorder="1" applyAlignment="1">
      <alignment horizontal="center" vertical="top"/>
    </xf>
    <xf numFmtId="0" fontId="91" fillId="49" borderId="66" xfId="0" applyFont="1" applyFill="1" applyBorder="1" applyAlignment="1">
      <alignment horizontal="center" vertical="top"/>
    </xf>
    <xf numFmtId="0" fontId="91" fillId="49" borderId="67" xfId="0" applyFont="1" applyFill="1" applyBorder="1" applyAlignment="1">
      <alignment horizontal="center" vertical="top"/>
    </xf>
    <xf numFmtId="0" fontId="104" fillId="61" borderId="62" xfId="0" applyFont="1" applyFill="1" applyBorder="1" applyAlignment="1">
      <alignment horizontal="center" vertical="center"/>
    </xf>
    <xf numFmtId="0" fontId="107" fillId="61" borderId="57" xfId="0" applyFont="1" applyFill="1" applyBorder="1" applyAlignment="1">
      <alignment horizontal="center" vertical="top"/>
    </xf>
    <xf numFmtId="0" fontId="107" fillId="61" borderId="64" xfId="0" applyFont="1" applyFill="1" applyBorder="1" applyAlignment="1">
      <alignment horizontal="center" vertical="top"/>
    </xf>
    <xf numFmtId="0" fontId="94" fillId="0" borderId="0" xfId="0" applyFont="1" applyAlignment="1">
      <alignment horizontal="center" vertical="top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152401</xdr:rowOff>
    </xdr:from>
    <xdr:to>
      <xdr:col>5</xdr:col>
      <xdr:colOff>809625</xdr:colOff>
      <xdr:row>3</xdr:row>
      <xdr:rowOff>495301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42901"/>
          <a:ext cx="3219450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253</xdr:row>
          <xdr:rowOff>133350</xdr:rowOff>
        </xdr:from>
        <xdr:to>
          <xdr:col>12</xdr:col>
          <xdr:colOff>57150</xdr:colOff>
          <xdr:row>261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781050</xdr:colOff>
      <xdr:row>257</xdr:row>
      <xdr:rowOff>114300</xdr:rowOff>
    </xdr:from>
    <xdr:to>
      <xdr:col>0</xdr:col>
      <xdr:colOff>3404306</xdr:colOff>
      <xdr:row>263</xdr:row>
      <xdr:rowOff>76200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1977925"/>
          <a:ext cx="262325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o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64"/>
  <sheetViews>
    <sheetView tabSelected="1" workbookViewId="0">
      <selection activeCell="A13" sqref="A13"/>
    </sheetView>
  </sheetViews>
  <sheetFormatPr defaultRowHeight="15"/>
  <cols>
    <col min="1" max="1" width="58.85546875" customWidth="1"/>
    <col min="2" max="2" width="15.7109375" customWidth="1"/>
    <col min="3" max="3" width="13.28515625" customWidth="1"/>
    <col min="4" max="4" width="15.5703125" customWidth="1"/>
    <col min="5" max="5" width="13.140625" bestFit="1" customWidth="1"/>
    <col min="6" max="7" width="14" customWidth="1"/>
    <col min="8" max="8" width="13.140625" bestFit="1" customWidth="1"/>
    <col min="9" max="10" width="13.7109375" bestFit="1" customWidth="1"/>
    <col min="11" max="11" width="11.7109375" bestFit="1" customWidth="1"/>
    <col min="12" max="12" width="15.28515625" customWidth="1"/>
  </cols>
  <sheetData>
    <row r="1" spans="1:12" ht="15" customHeight="1">
      <c r="A1" s="281" t="s">
        <v>1447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42.75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 ht="42.7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15" customHeight="1">
      <c r="A7" s="286" t="s">
        <v>1460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</row>
    <row r="8" spans="1:12" ht="15" customHeight="1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</row>
    <row r="9" spans="1:12" ht="15.75">
      <c r="A9" s="72" t="s">
        <v>1449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1"/>
    </row>
    <row r="10" spans="1:12" ht="15.75">
      <c r="A10" s="73" t="s">
        <v>1450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259" t="s">
        <v>1229</v>
      </c>
      <c r="B11" s="259" t="s">
        <v>1478</v>
      </c>
      <c r="C11" s="259" t="s">
        <v>1244</v>
      </c>
      <c r="D11" s="259" t="s">
        <v>1238</v>
      </c>
      <c r="E11" s="264" t="s">
        <v>1483</v>
      </c>
      <c r="F11" s="262" t="s">
        <v>1477</v>
      </c>
      <c r="G11" s="259" t="s">
        <v>1448</v>
      </c>
      <c r="H11" s="259" t="s">
        <v>1239</v>
      </c>
      <c r="I11" s="274" t="s">
        <v>1242</v>
      </c>
      <c r="J11" s="274"/>
      <c r="K11" s="274"/>
      <c r="L11" s="257" t="s">
        <v>1245</v>
      </c>
    </row>
    <row r="12" spans="1:12">
      <c r="A12" s="260"/>
      <c r="B12" s="260"/>
      <c r="C12" s="260"/>
      <c r="D12" s="260"/>
      <c r="E12" s="261"/>
      <c r="F12" s="263"/>
      <c r="G12" s="260"/>
      <c r="H12" s="260"/>
      <c r="I12" s="87" t="s">
        <v>1240</v>
      </c>
      <c r="J12" s="88" t="s">
        <v>1241</v>
      </c>
      <c r="K12" s="89" t="s">
        <v>1243</v>
      </c>
      <c r="L12" s="258"/>
    </row>
    <row r="13" spans="1:12" ht="15.75">
      <c r="A13" s="60" t="s">
        <v>1247</v>
      </c>
      <c r="B13" s="91"/>
      <c r="C13" s="91"/>
      <c r="D13" s="91"/>
      <c r="E13" s="180">
        <v>49.99</v>
      </c>
      <c r="F13" s="179">
        <v>99.9</v>
      </c>
      <c r="G13" s="92"/>
      <c r="H13" s="92"/>
      <c r="I13" s="82">
        <f>MIN(B13:H13)</f>
        <v>49.99</v>
      </c>
      <c r="J13" s="83">
        <f>MAX(B13:H13)</f>
        <v>99.9</v>
      </c>
      <c r="K13" s="84">
        <f>AVERAGE(B13:H13)</f>
        <v>74.945000000000007</v>
      </c>
      <c r="L13" s="189">
        <f t="shared" ref="L13" si="0">(J13/I13)-1</f>
        <v>0.99839967993598733</v>
      </c>
    </row>
    <row r="14" spans="1:12" ht="15.75">
      <c r="A14" s="60" t="s">
        <v>1248</v>
      </c>
      <c r="B14" s="91"/>
      <c r="C14" s="91"/>
      <c r="D14" s="91"/>
      <c r="E14" s="175">
        <v>89.99</v>
      </c>
      <c r="F14" s="92"/>
      <c r="G14" s="92"/>
      <c r="H14" s="91"/>
      <c r="I14" s="82">
        <f t="shared" ref="I14:I32" si="1">MIN(B14:H14)</f>
        <v>89.99</v>
      </c>
      <c r="J14" s="83">
        <f t="shared" ref="J14:J32" si="2">MAX(B14:H14)</f>
        <v>89.99</v>
      </c>
      <c r="K14" s="84">
        <f t="shared" ref="K14:K32" si="3">AVERAGE(B14:H14)</f>
        <v>89.99</v>
      </c>
      <c r="L14" s="189">
        <f t="shared" ref="L14:L32" si="4">(J14/I14)-1</f>
        <v>0</v>
      </c>
    </row>
    <row r="15" spans="1:12" ht="15.75">
      <c r="A15" s="60" t="s">
        <v>1249</v>
      </c>
      <c r="B15" s="91"/>
      <c r="C15" s="91"/>
      <c r="D15" s="91"/>
      <c r="E15" s="175">
        <v>149.99</v>
      </c>
      <c r="F15" s="92"/>
      <c r="G15" s="92"/>
      <c r="H15" s="91"/>
      <c r="I15" s="82">
        <f t="shared" si="1"/>
        <v>149.99</v>
      </c>
      <c r="J15" s="83">
        <f t="shared" si="2"/>
        <v>149.99</v>
      </c>
      <c r="K15" s="84">
        <f t="shared" si="3"/>
        <v>149.99</v>
      </c>
      <c r="L15" s="189">
        <f t="shared" si="4"/>
        <v>0</v>
      </c>
    </row>
    <row r="16" spans="1:12" ht="15.75">
      <c r="A16" s="60" t="s">
        <v>1250</v>
      </c>
      <c r="B16" s="91"/>
      <c r="C16" s="91"/>
      <c r="D16" s="91"/>
      <c r="E16" s="175">
        <v>99.99</v>
      </c>
      <c r="F16" s="92"/>
      <c r="G16" s="92"/>
      <c r="H16" s="91"/>
      <c r="I16" s="82">
        <f t="shared" si="1"/>
        <v>99.99</v>
      </c>
      <c r="J16" s="83">
        <f t="shared" si="2"/>
        <v>99.99</v>
      </c>
      <c r="K16" s="84">
        <f t="shared" si="3"/>
        <v>99.99</v>
      </c>
      <c r="L16" s="189">
        <f t="shared" si="4"/>
        <v>0</v>
      </c>
    </row>
    <row r="17" spans="1:12" ht="15.75">
      <c r="A17" s="60" t="s">
        <v>1251</v>
      </c>
      <c r="B17" s="91"/>
      <c r="C17" s="91"/>
      <c r="D17" s="91"/>
      <c r="E17" s="92"/>
      <c r="F17" s="92"/>
      <c r="G17" s="92"/>
      <c r="H17" s="91"/>
      <c r="I17" s="82">
        <f t="shared" si="1"/>
        <v>0</v>
      </c>
      <c r="J17" s="83">
        <f t="shared" si="2"/>
        <v>0</v>
      </c>
      <c r="K17" s="84" t="e">
        <f t="shared" si="3"/>
        <v>#DIV/0!</v>
      </c>
      <c r="L17" s="189" t="e">
        <f t="shared" si="4"/>
        <v>#DIV/0!</v>
      </c>
    </row>
    <row r="18" spans="1:12" ht="15.75">
      <c r="A18" s="60" t="s">
        <v>1252</v>
      </c>
      <c r="B18" s="91"/>
      <c r="C18" s="91"/>
      <c r="D18" s="91"/>
      <c r="E18" s="92"/>
      <c r="F18" s="92"/>
      <c r="G18" s="92"/>
      <c r="H18" s="91"/>
      <c r="I18" s="82">
        <f t="shared" si="1"/>
        <v>0</v>
      </c>
      <c r="J18" s="83">
        <f t="shared" si="2"/>
        <v>0</v>
      </c>
      <c r="K18" s="84" t="e">
        <f t="shared" si="3"/>
        <v>#DIV/0!</v>
      </c>
      <c r="L18" s="189" t="e">
        <f t="shared" si="4"/>
        <v>#DIV/0!</v>
      </c>
    </row>
    <row r="19" spans="1:12" ht="15.75">
      <c r="A19" s="60" t="s">
        <v>1253</v>
      </c>
      <c r="B19" s="91"/>
      <c r="C19" s="91"/>
      <c r="D19" s="91"/>
      <c r="E19" s="92"/>
      <c r="F19" s="175">
        <v>89.99</v>
      </c>
      <c r="G19" s="92"/>
      <c r="H19" s="91"/>
      <c r="I19" s="82">
        <f t="shared" si="1"/>
        <v>89.99</v>
      </c>
      <c r="J19" s="83">
        <f t="shared" si="2"/>
        <v>89.99</v>
      </c>
      <c r="K19" s="84">
        <f t="shared" si="3"/>
        <v>89.99</v>
      </c>
      <c r="L19" s="189">
        <f t="shared" si="4"/>
        <v>0</v>
      </c>
    </row>
    <row r="20" spans="1:12" ht="15.75">
      <c r="A20" s="60" t="s">
        <v>1254</v>
      </c>
      <c r="B20" s="91"/>
      <c r="C20" s="91"/>
      <c r="D20" s="91"/>
      <c r="E20" s="92"/>
      <c r="F20" s="175">
        <v>99.9</v>
      </c>
      <c r="G20" s="92"/>
      <c r="H20" s="91"/>
      <c r="I20" s="82">
        <f t="shared" si="1"/>
        <v>99.9</v>
      </c>
      <c r="J20" s="83">
        <f t="shared" si="2"/>
        <v>99.9</v>
      </c>
      <c r="K20" s="84">
        <f t="shared" si="3"/>
        <v>99.9</v>
      </c>
      <c r="L20" s="189">
        <f t="shared" si="4"/>
        <v>0</v>
      </c>
    </row>
    <row r="21" spans="1:12" ht="15.75">
      <c r="A21" s="60" t="s">
        <v>1255</v>
      </c>
      <c r="B21" s="92"/>
      <c r="C21" s="91"/>
      <c r="D21" s="91"/>
      <c r="E21" s="91"/>
      <c r="F21" s="176"/>
      <c r="G21" s="91"/>
      <c r="H21" s="91"/>
      <c r="I21" s="82">
        <f t="shared" si="1"/>
        <v>0</v>
      </c>
      <c r="J21" s="83">
        <f t="shared" si="2"/>
        <v>0</v>
      </c>
      <c r="K21" s="84" t="e">
        <f t="shared" si="3"/>
        <v>#DIV/0!</v>
      </c>
      <c r="L21" s="189" t="e">
        <f t="shared" si="4"/>
        <v>#DIV/0!</v>
      </c>
    </row>
    <row r="22" spans="1:12" ht="15.75">
      <c r="A22" s="60" t="s">
        <v>1256</v>
      </c>
      <c r="B22" s="91"/>
      <c r="C22" s="91"/>
      <c r="D22" s="92"/>
      <c r="E22" s="91"/>
      <c r="F22" s="176"/>
      <c r="G22" s="91"/>
      <c r="H22" s="92"/>
      <c r="I22" s="82">
        <f t="shared" si="1"/>
        <v>0</v>
      </c>
      <c r="J22" s="83">
        <f t="shared" si="2"/>
        <v>0</v>
      </c>
      <c r="K22" s="84" t="e">
        <f t="shared" si="3"/>
        <v>#DIV/0!</v>
      </c>
      <c r="L22" s="189" t="e">
        <f t="shared" si="4"/>
        <v>#DIV/0!</v>
      </c>
    </row>
    <row r="23" spans="1:12" ht="15.75">
      <c r="A23" s="60" t="s">
        <v>1257</v>
      </c>
      <c r="B23" s="92"/>
      <c r="C23" s="92"/>
      <c r="D23" s="92"/>
      <c r="E23" s="92"/>
      <c r="F23" s="175">
        <v>89.9</v>
      </c>
      <c r="G23" s="92"/>
      <c r="H23" s="91"/>
      <c r="I23" s="82">
        <f t="shared" si="1"/>
        <v>89.9</v>
      </c>
      <c r="J23" s="83">
        <f t="shared" si="2"/>
        <v>89.9</v>
      </c>
      <c r="K23" s="84">
        <f t="shared" si="3"/>
        <v>89.9</v>
      </c>
      <c r="L23" s="189">
        <f t="shared" si="4"/>
        <v>0</v>
      </c>
    </row>
    <row r="24" spans="1:12" ht="15.75">
      <c r="A24" s="60" t="s">
        <v>1258</v>
      </c>
      <c r="B24" s="91"/>
      <c r="C24" s="91"/>
      <c r="D24" s="91"/>
      <c r="E24" s="92"/>
      <c r="F24" s="175"/>
      <c r="G24" s="92"/>
      <c r="H24" s="92"/>
      <c r="I24" s="82">
        <f t="shared" si="1"/>
        <v>0</v>
      </c>
      <c r="J24" s="83">
        <f t="shared" si="2"/>
        <v>0</v>
      </c>
      <c r="K24" s="84" t="e">
        <f t="shared" si="3"/>
        <v>#DIV/0!</v>
      </c>
      <c r="L24" s="189" t="e">
        <f t="shared" si="4"/>
        <v>#DIV/0!</v>
      </c>
    </row>
    <row r="25" spans="1:12" ht="15.75">
      <c r="A25" s="60" t="s">
        <v>1259</v>
      </c>
      <c r="B25" s="91"/>
      <c r="C25" s="91"/>
      <c r="D25" s="92"/>
      <c r="E25" s="91"/>
      <c r="F25" s="176">
        <v>69.900000000000006</v>
      </c>
      <c r="G25" s="91"/>
      <c r="H25" s="91"/>
      <c r="I25" s="82">
        <f t="shared" si="1"/>
        <v>69.900000000000006</v>
      </c>
      <c r="J25" s="83">
        <f t="shared" si="2"/>
        <v>69.900000000000006</v>
      </c>
      <c r="K25" s="84">
        <f t="shared" si="3"/>
        <v>69.900000000000006</v>
      </c>
      <c r="L25" s="189">
        <f t="shared" si="4"/>
        <v>0</v>
      </c>
    </row>
    <row r="26" spans="1:12" ht="15.75">
      <c r="A26" s="60" t="s">
        <v>1260</v>
      </c>
      <c r="B26" s="92"/>
      <c r="C26" s="91"/>
      <c r="D26" s="91"/>
      <c r="E26" s="92"/>
      <c r="F26" s="175">
        <v>89.9</v>
      </c>
      <c r="G26" s="92"/>
      <c r="H26" s="92"/>
      <c r="I26" s="82">
        <f t="shared" si="1"/>
        <v>89.9</v>
      </c>
      <c r="J26" s="83">
        <f t="shared" si="2"/>
        <v>89.9</v>
      </c>
      <c r="K26" s="84">
        <f t="shared" si="3"/>
        <v>89.9</v>
      </c>
      <c r="L26" s="189">
        <f t="shared" si="4"/>
        <v>0</v>
      </c>
    </row>
    <row r="27" spans="1:12" ht="15.75">
      <c r="A27" s="60" t="s">
        <v>1261</v>
      </c>
      <c r="B27" s="91"/>
      <c r="C27" s="91"/>
      <c r="D27" s="91"/>
      <c r="E27" s="91"/>
      <c r="F27" s="176">
        <v>99.9</v>
      </c>
      <c r="G27" s="91"/>
      <c r="H27" s="92"/>
      <c r="I27" s="82">
        <f t="shared" si="1"/>
        <v>99.9</v>
      </c>
      <c r="J27" s="83">
        <f t="shared" si="2"/>
        <v>99.9</v>
      </c>
      <c r="K27" s="84">
        <f t="shared" si="3"/>
        <v>99.9</v>
      </c>
      <c r="L27" s="189">
        <f t="shared" si="4"/>
        <v>0</v>
      </c>
    </row>
    <row r="28" spans="1:12" ht="15.75">
      <c r="A28" s="60" t="s">
        <v>1262</v>
      </c>
      <c r="B28" s="91"/>
      <c r="C28" s="91"/>
      <c r="D28" s="91"/>
      <c r="E28" s="92"/>
      <c r="F28" s="175">
        <v>99.9</v>
      </c>
      <c r="G28" s="92"/>
      <c r="H28" s="91"/>
      <c r="I28" s="82">
        <f t="shared" si="1"/>
        <v>99.9</v>
      </c>
      <c r="J28" s="83">
        <f t="shared" si="2"/>
        <v>99.9</v>
      </c>
      <c r="K28" s="84">
        <f t="shared" si="3"/>
        <v>99.9</v>
      </c>
      <c r="L28" s="189">
        <f t="shared" si="4"/>
        <v>0</v>
      </c>
    </row>
    <row r="29" spans="1:12" ht="15.75">
      <c r="A29" s="60" t="s">
        <v>1263</v>
      </c>
      <c r="B29" s="91"/>
      <c r="C29" s="91"/>
      <c r="D29" s="92"/>
      <c r="E29" s="91"/>
      <c r="F29" s="178">
        <v>69.900000000000006</v>
      </c>
      <c r="G29" s="177">
        <v>139.9</v>
      </c>
      <c r="H29" s="92"/>
      <c r="I29" s="82">
        <f t="shared" si="1"/>
        <v>69.900000000000006</v>
      </c>
      <c r="J29" s="83">
        <f t="shared" si="2"/>
        <v>139.9</v>
      </c>
      <c r="K29" s="84">
        <f t="shared" si="3"/>
        <v>104.9</v>
      </c>
      <c r="L29" s="189">
        <f t="shared" si="4"/>
        <v>1.0014306151645207</v>
      </c>
    </row>
    <row r="30" spans="1:12" ht="15.75">
      <c r="A30" s="60" t="s">
        <v>1264</v>
      </c>
      <c r="B30" s="92"/>
      <c r="C30" s="178">
        <v>49.99</v>
      </c>
      <c r="D30" s="91"/>
      <c r="E30" s="179">
        <v>139.99</v>
      </c>
      <c r="F30" s="181">
        <v>139.9</v>
      </c>
      <c r="G30" s="181">
        <v>139.9</v>
      </c>
      <c r="H30" s="92"/>
      <c r="I30" s="82">
        <f t="shared" si="1"/>
        <v>49.99</v>
      </c>
      <c r="J30" s="83">
        <f t="shared" si="2"/>
        <v>139.99</v>
      </c>
      <c r="K30" s="84">
        <f t="shared" si="3"/>
        <v>117.44499999999999</v>
      </c>
      <c r="L30" s="189">
        <f t="shared" si="4"/>
        <v>1.8003600720144028</v>
      </c>
    </row>
    <row r="31" spans="1:12" ht="15.75">
      <c r="A31" s="60" t="s">
        <v>1265</v>
      </c>
      <c r="B31" s="91"/>
      <c r="C31" s="91"/>
      <c r="D31" s="91"/>
      <c r="E31" s="91"/>
      <c r="F31" s="91"/>
      <c r="G31" s="91"/>
      <c r="H31" s="92"/>
      <c r="I31" s="82">
        <f t="shared" si="1"/>
        <v>0</v>
      </c>
      <c r="J31" s="83">
        <f t="shared" si="2"/>
        <v>0</v>
      </c>
      <c r="K31" s="84" t="e">
        <f t="shared" si="3"/>
        <v>#DIV/0!</v>
      </c>
      <c r="L31" s="189" t="e">
        <f t="shared" si="4"/>
        <v>#DIV/0!</v>
      </c>
    </row>
    <row r="32" spans="1:12" ht="15.75">
      <c r="A32" s="60" t="s">
        <v>1266</v>
      </c>
      <c r="B32" s="91"/>
      <c r="C32" s="178">
        <v>39.99</v>
      </c>
      <c r="D32" s="91"/>
      <c r="E32" s="177">
        <v>59.99</v>
      </c>
      <c r="F32" s="91"/>
      <c r="G32" s="91"/>
      <c r="H32" s="92"/>
      <c r="I32" s="82">
        <f t="shared" si="1"/>
        <v>39.99</v>
      </c>
      <c r="J32" s="83">
        <f t="shared" si="2"/>
        <v>59.99</v>
      </c>
      <c r="K32" s="84">
        <f t="shared" si="3"/>
        <v>49.99</v>
      </c>
      <c r="L32" s="189">
        <f t="shared" si="4"/>
        <v>0.50012503125781449</v>
      </c>
    </row>
    <row r="33" spans="1:12" ht="15" customHeight="1">
      <c r="A33" s="260" t="s">
        <v>1482</v>
      </c>
      <c r="B33" s="260" t="s">
        <v>1478</v>
      </c>
      <c r="C33" s="260" t="s">
        <v>1244</v>
      </c>
      <c r="D33" s="260" t="s">
        <v>1238</v>
      </c>
      <c r="E33" s="261" t="s">
        <v>1483</v>
      </c>
      <c r="F33" s="262" t="s">
        <v>1477</v>
      </c>
      <c r="G33" s="260" t="s">
        <v>1448</v>
      </c>
      <c r="H33" s="260" t="s">
        <v>1239</v>
      </c>
      <c r="I33" s="273" t="s">
        <v>1242</v>
      </c>
      <c r="J33" s="273"/>
      <c r="K33" s="273"/>
      <c r="L33" s="272" t="s">
        <v>1245</v>
      </c>
    </row>
    <row r="34" spans="1:12">
      <c r="A34" s="260"/>
      <c r="B34" s="260"/>
      <c r="C34" s="260"/>
      <c r="D34" s="260"/>
      <c r="E34" s="261"/>
      <c r="F34" s="263"/>
      <c r="G34" s="260"/>
      <c r="H34" s="260"/>
      <c r="I34" s="87" t="s">
        <v>1240</v>
      </c>
      <c r="J34" s="88" t="s">
        <v>1241</v>
      </c>
      <c r="K34" s="89" t="s">
        <v>1243</v>
      </c>
      <c r="L34" s="272"/>
    </row>
    <row r="35" spans="1:12" ht="15.75">
      <c r="A35" s="60" t="s">
        <v>1267</v>
      </c>
      <c r="B35" s="93"/>
      <c r="C35" s="93"/>
      <c r="D35" s="93"/>
      <c r="E35" s="94"/>
      <c r="F35" s="94"/>
      <c r="G35" s="94"/>
      <c r="H35" s="93"/>
      <c r="I35" s="82">
        <f t="shared" ref="I35" si="5">MIN(B35:H35)</f>
        <v>0</v>
      </c>
      <c r="J35" s="83">
        <f t="shared" ref="J35" si="6">MAX(B35:H35)</f>
        <v>0</v>
      </c>
      <c r="K35" s="84" t="e">
        <f t="shared" ref="K35" si="7">AVERAGE(B35:H35)</f>
        <v>#DIV/0!</v>
      </c>
      <c r="L35" s="189" t="e">
        <f t="shared" ref="L35" si="8">(J35/I35)-1</f>
        <v>#DIV/0!</v>
      </c>
    </row>
    <row r="36" spans="1:12" ht="15.75">
      <c r="A36" s="60" t="s">
        <v>1268</v>
      </c>
      <c r="B36" s="93"/>
      <c r="C36" s="170">
        <v>89.99</v>
      </c>
      <c r="D36" s="169">
        <v>39.9</v>
      </c>
      <c r="E36" s="94"/>
      <c r="F36" s="94"/>
      <c r="G36" s="94"/>
      <c r="H36" s="93"/>
      <c r="I36" s="82">
        <f t="shared" ref="I36:I97" si="9">MIN(B36:H36)</f>
        <v>39.9</v>
      </c>
      <c r="J36" s="83">
        <f t="shared" ref="J36:J97" si="10">MAX(B36:H36)</f>
        <v>89.99</v>
      </c>
      <c r="K36" s="84">
        <f t="shared" ref="K36:K97" si="11">AVERAGE(B36:H36)</f>
        <v>64.944999999999993</v>
      </c>
      <c r="L36" s="189">
        <f t="shared" ref="L36:L97" si="12">(J36/I36)-1</f>
        <v>1.2553884711779446</v>
      </c>
    </row>
    <row r="37" spans="1:12" ht="15.75">
      <c r="A37" s="60" t="s">
        <v>1269</v>
      </c>
      <c r="B37" s="93"/>
      <c r="C37" s="174">
        <v>69.989999999999995</v>
      </c>
      <c r="D37" s="93"/>
      <c r="E37" s="94"/>
      <c r="F37" s="94"/>
      <c r="G37" s="94"/>
      <c r="H37" s="93"/>
      <c r="I37" s="82">
        <f t="shared" si="9"/>
        <v>69.989999999999995</v>
      </c>
      <c r="J37" s="83">
        <f t="shared" si="10"/>
        <v>69.989999999999995</v>
      </c>
      <c r="K37" s="84">
        <f t="shared" si="11"/>
        <v>69.989999999999995</v>
      </c>
      <c r="L37" s="189">
        <f t="shared" si="12"/>
        <v>0</v>
      </c>
    </row>
    <row r="38" spans="1:12" ht="15.75">
      <c r="A38" s="60" t="s">
        <v>1270</v>
      </c>
      <c r="B38" s="93"/>
      <c r="C38" s="93"/>
      <c r="D38" s="93"/>
      <c r="E38" s="94"/>
      <c r="F38" s="94"/>
      <c r="G38" s="94"/>
      <c r="H38" s="93"/>
      <c r="I38" s="82">
        <f t="shared" si="9"/>
        <v>0</v>
      </c>
      <c r="J38" s="83">
        <f t="shared" si="10"/>
        <v>0</v>
      </c>
      <c r="K38" s="84" t="e">
        <f t="shared" si="11"/>
        <v>#DIV/0!</v>
      </c>
      <c r="L38" s="189" t="e">
        <f t="shared" si="12"/>
        <v>#DIV/0!</v>
      </c>
    </row>
    <row r="39" spans="1:12" ht="15.75">
      <c r="A39" s="60" t="s">
        <v>1271</v>
      </c>
      <c r="B39" s="93"/>
      <c r="C39" s="93"/>
      <c r="D39" s="172">
        <v>129</v>
      </c>
      <c r="E39" s="93"/>
      <c r="F39" s="171">
        <v>129.9</v>
      </c>
      <c r="G39" s="93"/>
      <c r="H39" s="93"/>
      <c r="I39" s="82">
        <f t="shared" si="9"/>
        <v>129</v>
      </c>
      <c r="J39" s="83">
        <f t="shared" si="10"/>
        <v>129.9</v>
      </c>
      <c r="K39" s="84">
        <f t="shared" si="11"/>
        <v>129.44999999999999</v>
      </c>
      <c r="L39" s="189">
        <f t="shared" si="12"/>
        <v>6.9767441860466572E-3</v>
      </c>
    </row>
    <row r="40" spans="1:12" ht="15.75">
      <c r="A40" s="60" t="s">
        <v>1272</v>
      </c>
      <c r="B40" s="93"/>
      <c r="C40" s="173">
        <v>139.99</v>
      </c>
      <c r="D40" s="93"/>
      <c r="E40" s="93"/>
      <c r="F40" s="93"/>
      <c r="G40" s="93"/>
      <c r="H40" s="94"/>
      <c r="I40" s="82">
        <f t="shared" si="9"/>
        <v>139.99</v>
      </c>
      <c r="J40" s="83">
        <f t="shared" si="10"/>
        <v>139.99</v>
      </c>
      <c r="K40" s="84">
        <f t="shared" si="11"/>
        <v>139.99</v>
      </c>
      <c r="L40" s="189">
        <f t="shared" si="12"/>
        <v>0</v>
      </c>
    </row>
    <row r="41" spans="1:12" ht="15.75">
      <c r="A41" s="60" t="s">
        <v>1273</v>
      </c>
      <c r="B41" s="93"/>
      <c r="C41" s="93"/>
      <c r="D41" s="93"/>
      <c r="E41" s="93"/>
      <c r="F41" s="93"/>
      <c r="G41" s="93"/>
      <c r="H41" s="94"/>
      <c r="I41" s="82">
        <f t="shared" si="9"/>
        <v>0</v>
      </c>
      <c r="J41" s="83">
        <f t="shared" si="10"/>
        <v>0</v>
      </c>
      <c r="K41" s="84" t="e">
        <f t="shared" si="11"/>
        <v>#DIV/0!</v>
      </c>
      <c r="L41" s="189" t="e">
        <f t="shared" si="12"/>
        <v>#DIV/0!</v>
      </c>
    </row>
    <row r="42" spans="1:12" ht="15.75">
      <c r="A42" s="60" t="s">
        <v>1274</v>
      </c>
      <c r="B42" s="94"/>
      <c r="C42" s="93"/>
      <c r="D42" s="93"/>
      <c r="E42" s="93"/>
      <c r="F42" s="93"/>
      <c r="G42" s="93"/>
      <c r="H42" s="173">
        <v>199.99</v>
      </c>
      <c r="I42" s="82">
        <f t="shared" si="9"/>
        <v>199.99</v>
      </c>
      <c r="J42" s="83">
        <f t="shared" si="10"/>
        <v>199.99</v>
      </c>
      <c r="K42" s="84">
        <f>AVERAGE(B42:H42)</f>
        <v>199.99</v>
      </c>
      <c r="L42" s="189">
        <f t="shared" si="12"/>
        <v>0</v>
      </c>
    </row>
    <row r="43" spans="1:12" ht="15.75">
      <c r="A43" s="60" t="s">
        <v>1275</v>
      </c>
      <c r="B43" s="94"/>
      <c r="C43" s="93"/>
      <c r="D43" s="93"/>
      <c r="E43" s="94"/>
      <c r="F43" s="94"/>
      <c r="G43" s="94"/>
      <c r="H43" s="173">
        <v>299.99</v>
      </c>
      <c r="I43" s="82">
        <f t="shared" si="9"/>
        <v>299.99</v>
      </c>
      <c r="J43" s="83">
        <f t="shared" si="10"/>
        <v>299.99</v>
      </c>
      <c r="K43" s="84">
        <f t="shared" si="11"/>
        <v>299.99</v>
      </c>
      <c r="L43" s="189">
        <f t="shared" si="12"/>
        <v>0</v>
      </c>
    </row>
    <row r="44" spans="1:12" ht="15.75">
      <c r="A44" s="60" t="s">
        <v>1276</v>
      </c>
      <c r="B44" s="93"/>
      <c r="C44" s="93"/>
      <c r="D44" s="93"/>
      <c r="E44" s="94"/>
      <c r="F44" s="172"/>
      <c r="G44" s="94"/>
      <c r="H44" s="173">
        <v>199.99</v>
      </c>
      <c r="I44" s="82">
        <f t="shared" si="9"/>
        <v>199.99</v>
      </c>
      <c r="J44" s="83">
        <f t="shared" si="10"/>
        <v>199.99</v>
      </c>
      <c r="K44" s="84">
        <f t="shared" si="11"/>
        <v>199.99</v>
      </c>
      <c r="L44" s="189">
        <f t="shared" si="12"/>
        <v>0</v>
      </c>
    </row>
    <row r="45" spans="1:12" ht="15.75">
      <c r="A45" s="60" t="s">
        <v>1277</v>
      </c>
      <c r="B45" s="94"/>
      <c r="C45" s="171">
        <v>59.99</v>
      </c>
      <c r="D45" s="94">
        <v>39.99</v>
      </c>
      <c r="E45" s="94">
        <v>54.99</v>
      </c>
      <c r="F45" s="94">
        <v>54.9</v>
      </c>
      <c r="G45" s="94">
        <v>59.9</v>
      </c>
      <c r="H45" s="169">
        <v>36.99</v>
      </c>
      <c r="I45" s="82">
        <f t="shared" si="9"/>
        <v>36.99</v>
      </c>
      <c r="J45" s="83">
        <f t="shared" si="10"/>
        <v>59.99</v>
      </c>
      <c r="K45" s="84">
        <f t="shared" si="11"/>
        <v>51.126666666666665</v>
      </c>
      <c r="L45" s="189">
        <f t="shared" si="12"/>
        <v>0.62178967288456333</v>
      </c>
    </row>
    <row r="46" spans="1:12" ht="15.75">
      <c r="A46" s="60" t="s">
        <v>1278</v>
      </c>
      <c r="B46" s="93"/>
      <c r="C46" s="93">
        <v>44.99</v>
      </c>
      <c r="D46" s="170">
        <v>59.99</v>
      </c>
      <c r="E46" s="171">
        <v>59.99</v>
      </c>
      <c r="F46" s="169">
        <v>44.9</v>
      </c>
      <c r="G46" s="93"/>
      <c r="H46" s="93"/>
      <c r="I46" s="82">
        <f t="shared" si="9"/>
        <v>44.9</v>
      </c>
      <c r="J46" s="83">
        <f t="shared" si="10"/>
        <v>59.99</v>
      </c>
      <c r="K46" s="84">
        <f t="shared" si="11"/>
        <v>52.467500000000001</v>
      </c>
      <c r="L46" s="189">
        <f t="shared" si="12"/>
        <v>0.33608017817371949</v>
      </c>
    </row>
    <row r="47" spans="1:12" ht="15.75">
      <c r="A47" s="61" t="s">
        <v>1279</v>
      </c>
      <c r="B47" s="95"/>
      <c r="C47" s="96"/>
      <c r="D47" s="97"/>
      <c r="E47" s="166">
        <v>69.989999999999995</v>
      </c>
      <c r="F47" s="163">
        <v>69.900000000000006</v>
      </c>
      <c r="G47" s="96"/>
      <c r="H47" s="98"/>
      <c r="I47" s="82">
        <f t="shared" si="9"/>
        <v>69.900000000000006</v>
      </c>
      <c r="J47" s="83">
        <f t="shared" si="10"/>
        <v>69.989999999999995</v>
      </c>
      <c r="K47" s="84">
        <f t="shared" si="11"/>
        <v>69.944999999999993</v>
      </c>
      <c r="L47" s="189">
        <f t="shared" si="12"/>
        <v>1.2875536480685401E-3</v>
      </c>
    </row>
    <row r="48" spans="1:12" ht="15.75">
      <c r="A48" s="61" t="s">
        <v>1280</v>
      </c>
      <c r="B48" s="97"/>
      <c r="C48" s="96"/>
      <c r="D48" s="96"/>
      <c r="E48" s="96"/>
      <c r="F48" s="96"/>
      <c r="G48" s="96"/>
      <c r="H48" s="98"/>
      <c r="I48" s="82">
        <f t="shared" si="9"/>
        <v>0</v>
      </c>
      <c r="J48" s="83">
        <f t="shared" si="10"/>
        <v>0</v>
      </c>
      <c r="K48" s="84" t="e">
        <f t="shared" si="11"/>
        <v>#DIV/0!</v>
      </c>
      <c r="L48" s="189" t="e">
        <f t="shared" si="12"/>
        <v>#DIV/0!</v>
      </c>
    </row>
    <row r="49" spans="1:12" ht="15.75">
      <c r="A49" s="61" t="s">
        <v>1281</v>
      </c>
      <c r="B49" s="96"/>
      <c r="C49" s="97"/>
      <c r="D49" s="96"/>
      <c r="E49" s="97"/>
      <c r="F49" s="97"/>
      <c r="G49" s="97"/>
      <c r="H49" s="98"/>
      <c r="I49" s="82">
        <f t="shared" si="9"/>
        <v>0</v>
      </c>
      <c r="J49" s="83">
        <f t="shared" si="10"/>
        <v>0</v>
      </c>
      <c r="K49" s="84" t="e">
        <f t="shared" si="11"/>
        <v>#DIV/0!</v>
      </c>
      <c r="L49" s="189" t="e">
        <f t="shared" si="12"/>
        <v>#DIV/0!</v>
      </c>
    </row>
    <row r="50" spans="1:12" ht="15.75">
      <c r="A50" s="61" t="s">
        <v>1282</v>
      </c>
      <c r="B50" s="96"/>
      <c r="C50" s="96"/>
      <c r="D50" s="96"/>
      <c r="E50" s="97"/>
      <c r="F50" s="97"/>
      <c r="G50" s="97"/>
      <c r="H50" s="98"/>
      <c r="I50" s="82">
        <f t="shared" si="9"/>
        <v>0</v>
      </c>
      <c r="J50" s="83">
        <f t="shared" si="10"/>
        <v>0</v>
      </c>
      <c r="K50" s="84" t="e">
        <f t="shared" si="11"/>
        <v>#DIV/0!</v>
      </c>
      <c r="L50" s="189" t="e">
        <f t="shared" si="12"/>
        <v>#DIV/0!</v>
      </c>
    </row>
    <row r="51" spans="1:12" ht="15.75">
      <c r="A51" s="61" t="s">
        <v>1283</v>
      </c>
      <c r="B51" s="96"/>
      <c r="C51" s="96"/>
      <c r="D51" s="97"/>
      <c r="E51" s="96"/>
      <c r="F51" s="96"/>
      <c r="G51" s="96"/>
      <c r="H51" s="98"/>
      <c r="I51" s="82">
        <f t="shared" si="9"/>
        <v>0</v>
      </c>
      <c r="J51" s="83">
        <f t="shared" si="10"/>
        <v>0</v>
      </c>
      <c r="K51" s="84" t="e">
        <f t="shared" si="11"/>
        <v>#DIV/0!</v>
      </c>
      <c r="L51" s="189" t="e">
        <f t="shared" si="12"/>
        <v>#DIV/0!</v>
      </c>
    </row>
    <row r="52" spans="1:12" ht="15.75">
      <c r="A52" s="61" t="s">
        <v>1284</v>
      </c>
      <c r="B52" s="96"/>
      <c r="C52" s="96"/>
      <c r="D52" s="97"/>
      <c r="E52" s="96"/>
      <c r="F52" s="96"/>
      <c r="G52" s="96"/>
      <c r="H52" s="98"/>
      <c r="I52" s="82">
        <f t="shared" si="9"/>
        <v>0</v>
      </c>
      <c r="J52" s="83">
        <f t="shared" si="10"/>
        <v>0</v>
      </c>
      <c r="K52" s="84" t="e">
        <f t="shared" si="11"/>
        <v>#DIV/0!</v>
      </c>
      <c r="L52" s="189" t="e">
        <f t="shared" si="12"/>
        <v>#DIV/0!</v>
      </c>
    </row>
    <row r="53" spans="1:12" ht="15.75">
      <c r="A53" s="61" t="s">
        <v>1285</v>
      </c>
      <c r="B53" s="96"/>
      <c r="C53" s="96"/>
      <c r="D53" s="97"/>
      <c r="E53" s="96"/>
      <c r="F53" s="96"/>
      <c r="G53" s="96"/>
      <c r="H53" s="98"/>
      <c r="I53" s="82">
        <f t="shared" si="9"/>
        <v>0</v>
      </c>
      <c r="J53" s="83">
        <f t="shared" si="10"/>
        <v>0</v>
      </c>
      <c r="K53" s="84" t="e">
        <f t="shared" si="11"/>
        <v>#DIV/0!</v>
      </c>
      <c r="L53" s="189" t="e">
        <f t="shared" si="12"/>
        <v>#DIV/0!</v>
      </c>
    </row>
    <row r="54" spans="1:12" ht="15.75">
      <c r="A54" s="61" t="s">
        <v>1286</v>
      </c>
      <c r="B54" s="96"/>
      <c r="C54" s="96"/>
      <c r="D54" s="97"/>
      <c r="E54" s="96"/>
      <c r="F54" s="168">
        <v>49.9</v>
      </c>
      <c r="G54" s="96"/>
      <c r="H54" s="98"/>
      <c r="I54" s="82">
        <f t="shared" si="9"/>
        <v>49.9</v>
      </c>
      <c r="J54" s="83">
        <f t="shared" si="10"/>
        <v>49.9</v>
      </c>
      <c r="K54" s="84">
        <f t="shared" si="11"/>
        <v>49.9</v>
      </c>
      <c r="L54" s="189">
        <f t="shared" si="12"/>
        <v>0</v>
      </c>
    </row>
    <row r="55" spans="1:12" ht="15.75">
      <c r="A55" s="61" t="s">
        <v>1287</v>
      </c>
      <c r="B55" s="96"/>
      <c r="C55" s="96"/>
      <c r="D55" s="97"/>
      <c r="E55" s="166">
        <v>59.99</v>
      </c>
      <c r="F55" s="163">
        <v>44.9</v>
      </c>
      <c r="G55" s="96"/>
      <c r="H55" s="98"/>
      <c r="I55" s="82">
        <f t="shared" si="9"/>
        <v>44.9</v>
      </c>
      <c r="J55" s="83">
        <f t="shared" si="10"/>
        <v>59.99</v>
      </c>
      <c r="K55" s="84">
        <f t="shared" si="11"/>
        <v>52.445</v>
      </c>
      <c r="L55" s="189">
        <f t="shared" si="12"/>
        <v>0.33608017817371949</v>
      </c>
    </row>
    <row r="56" spans="1:12" ht="15.75">
      <c r="A56" s="61" t="s">
        <v>1288</v>
      </c>
      <c r="B56" s="96"/>
      <c r="C56" s="96"/>
      <c r="D56" s="97"/>
      <c r="E56" s="168">
        <v>119.99</v>
      </c>
      <c r="F56" s="96"/>
      <c r="G56" s="96"/>
      <c r="H56" s="98"/>
      <c r="I56" s="82">
        <f t="shared" si="9"/>
        <v>119.99</v>
      </c>
      <c r="J56" s="83">
        <f t="shared" si="10"/>
        <v>119.99</v>
      </c>
      <c r="K56" s="84">
        <f t="shared" si="11"/>
        <v>119.99</v>
      </c>
      <c r="L56" s="189">
        <f t="shared" si="12"/>
        <v>0</v>
      </c>
    </row>
    <row r="57" spans="1:12" ht="15.75">
      <c r="A57" s="61" t="s">
        <v>1289</v>
      </c>
      <c r="B57" s="96"/>
      <c r="C57" s="96"/>
      <c r="D57" s="96"/>
      <c r="E57" s="97"/>
      <c r="F57" s="97"/>
      <c r="G57" s="97"/>
      <c r="H57" s="98"/>
      <c r="I57" s="82">
        <f t="shared" si="9"/>
        <v>0</v>
      </c>
      <c r="J57" s="83">
        <f t="shared" si="10"/>
        <v>0</v>
      </c>
      <c r="K57" s="84" t="e">
        <f t="shared" si="11"/>
        <v>#DIV/0!</v>
      </c>
      <c r="L57" s="189" t="e">
        <f t="shared" si="12"/>
        <v>#DIV/0!</v>
      </c>
    </row>
    <row r="58" spans="1:12" ht="15.75">
      <c r="A58" s="61" t="s">
        <v>1290</v>
      </c>
      <c r="B58" s="96"/>
      <c r="C58" s="96"/>
      <c r="D58" s="96"/>
      <c r="E58" s="97"/>
      <c r="F58" s="97"/>
      <c r="G58" s="97"/>
      <c r="H58" s="98"/>
      <c r="I58" s="82">
        <f t="shared" si="9"/>
        <v>0</v>
      </c>
      <c r="J58" s="83">
        <f t="shared" si="10"/>
        <v>0</v>
      </c>
      <c r="K58" s="84" t="e">
        <f t="shared" si="11"/>
        <v>#DIV/0!</v>
      </c>
      <c r="L58" s="189" t="e">
        <f t="shared" si="12"/>
        <v>#DIV/0!</v>
      </c>
    </row>
    <row r="59" spans="1:12" ht="15.75">
      <c r="A59" s="61" t="s">
        <v>1291</v>
      </c>
      <c r="B59" s="96"/>
      <c r="C59" s="96"/>
      <c r="D59" s="96"/>
      <c r="E59" s="165">
        <v>189.99</v>
      </c>
      <c r="F59" s="97"/>
      <c r="G59" s="97"/>
      <c r="H59" s="98"/>
      <c r="I59" s="82">
        <f t="shared" si="9"/>
        <v>189.99</v>
      </c>
      <c r="J59" s="83">
        <f t="shared" si="10"/>
        <v>189.99</v>
      </c>
      <c r="K59" s="84">
        <f t="shared" si="11"/>
        <v>189.99</v>
      </c>
      <c r="L59" s="189">
        <f t="shared" si="12"/>
        <v>0</v>
      </c>
    </row>
    <row r="60" spans="1:12" ht="15.75">
      <c r="A60" s="61" t="s">
        <v>1292</v>
      </c>
      <c r="B60" s="96"/>
      <c r="C60" s="96"/>
      <c r="D60" s="96"/>
      <c r="E60" s="97"/>
      <c r="F60" s="97"/>
      <c r="G60" s="97"/>
      <c r="H60" s="98"/>
      <c r="I60" s="82">
        <f t="shared" si="9"/>
        <v>0</v>
      </c>
      <c r="J60" s="83">
        <f t="shared" si="10"/>
        <v>0</v>
      </c>
      <c r="K60" s="84" t="e">
        <f t="shared" si="11"/>
        <v>#DIV/0!</v>
      </c>
      <c r="L60" s="189" t="e">
        <f t="shared" si="12"/>
        <v>#DIV/0!</v>
      </c>
    </row>
    <row r="61" spans="1:12" ht="15.75">
      <c r="A61" s="61" t="s">
        <v>1293</v>
      </c>
      <c r="B61" s="97"/>
      <c r="C61" s="96"/>
      <c r="D61" s="96"/>
      <c r="E61" s="96"/>
      <c r="F61" s="168">
        <v>49.9</v>
      </c>
      <c r="G61" s="96"/>
      <c r="H61" s="98"/>
      <c r="I61" s="82">
        <f t="shared" si="9"/>
        <v>49.9</v>
      </c>
      <c r="J61" s="83">
        <f t="shared" si="10"/>
        <v>49.9</v>
      </c>
      <c r="K61" s="84">
        <f t="shared" si="11"/>
        <v>49.9</v>
      </c>
      <c r="L61" s="189">
        <f t="shared" si="12"/>
        <v>0</v>
      </c>
    </row>
    <row r="62" spans="1:12" ht="15.75">
      <c r="A62" s="61" t="s">
        <v>1294</v>
      </c>
      <c r="B62" s="96"/>
      <c r="C62" s="97"/>
      <c r="D62" s="96"/>
      <c r="E62" s="96"/>
      <c r="F62" s="168">
        <v>69.900000000000006</v>
      </c>
      <c r="G62" s="96"/>
      <c r="H62" s="98"/>
      <c r="I62" s="82">
        <f t="shared" si="9"/>
        <v>69.900000000000006</v>
      </c>
      <c r="J62" s="83">
        <f t="shared" si="10"/>
        <v>69.900000000000006</v>
      </c>
      <c r="K62" s="84">
        <f t="shared" si="11"/>
        <v>69.900000000000006</v>
      </c>
      <c r="L62" s="189">
        <f t="shared" si="12"/>
        <v>0</v>
      </c>
    </row>
    <row r="63" spans="1:12" ht="15.75">
      <c r="A63" s="61" t="s">
        <v>1295</v>
      </c>
      <c r="B63" s="96"/>
      <c r="C63" s="97"/>
      <c r="D63" s="96"/>
      <c r="E63" s="96"/>
      <c r="F63" s="96"/>
      <c r="G63" s="96"/>
      <c r="H63" s="98"/>
      <c r="I63" s="82">
        <f t="shared" si="9"/>
        <v>0</v>
      </c>
      <c r="J63" s="83">
        <f t="shared" si="10"/>
        <v>0</v>
      </c>
      <c r="K63" s="84" t="e">
        <f t="shared" si="11"/>
        <v>#DIV/0!</v>
      </c>
      <c r="L63" s="189" t="e">
        <f t="shared" si="12"/>
        <v>#DIV/0!</v>
      </c>
    </row>
    <row r="64" spans="1:12" ht="15.75">
      <c r="A64" s="61" t="s">
        <v>1296</v>
      </c>
      <c r="B64" s="96"/>
      <c r="C64" s="97"/>
      <c r="D64" s="96"/>
      <c r="E64" s="96"/>
      <c r="F64" s="96"/>
      <c r="G64" s="96"/>
      <c r="H64" s="98"/>
      <c r="I64" s="82">
        <f t="shared" si="9"/>
        <v>0</v>
      </c>
      <c r="J64" s="83">
        <f t="shared" si="10"/>
        <v>0</v>
      </c>
      <c r="K64" s="84" t="e">
        <f t="shared" si="11"/>
        <v>#DIV/0!</v>
      </c>
      <c r="L64" s="189" t="e">
        <f t="shared" si="12"/>
        <v>#DIV/0!</v>
      </c>
    </row>
    <row r="65" spans="1:12" ht="15.75">
      <c r="A65" s="61" t="s">
        <v>1297</v>
      </c>
      <c r="B65" s="96"/>
      <c r="C65" s="163">
        <v>89.99</v>
      </c>
      <c r="D65" s="97"/>
      <c r="E65" s="96"/>
      <c r="F65" s="166">
        <v>99.9</v>
      </c>
      <c r="G65" s="96"/>
      <c r="H65" s="98"/>
      <c r="I65" s="82">
        <f t="shared" si="9"/>
        <v>89.99</v>
      </c>
      <c r="J65" s="83">
        <f t="shared" si="10"/>
        <v>99.9</v>
      </c>
      <c r="K65" s="84">
        <f t="shared" si="11"/>
        <v>94.944999999999993</v>
      </c>
      <c r="L65" s="189">
        <f t="shared" si="12"/>
        <v>0.11012334703855986</v>
      </c>
    </row>
    <row r="66" spans="1:12" ht="15.75">
      <c r="A66" s="61" t="s">
        <v>1298</v>
      </c>
      <c r="B66" s="96"/>
      <c r="C66" s="96"/>
      <c r="D66" s="96"/>
      <c r="E66" s="97"/>
      <c r="F66" s="165">
        <v>39.9</v>
      </c>
      <c r="G66" s="97"/>
      <c r="H66" s="98"/>
      <c r="I66" s="82">
        <f t="shared" si="9"/>
        <v>39.9</v>
      </c>
      <c r="J66" s="83">
        <f t="shared" si="10"/>
        <v>39.9</v>
      </c>
      <c r="K66" s="84">
        <f t="shared" si="11"/>
        <v>39.9</v>
      </c>
      <c r="L66" s="189">
        <f t="shared" si="12"/>
        <v>0</v>
      </c>
    </row>
    <row r="67" spans="1:12" ht="15.75">
      <c r="A67" s="61" t="s">
        <v>1299</v>
      </c>
      <c r="B67" s="96"/>
      <c r="C67" s="96"/>
      <c r="D67" s="96"/>
      <c r="E67" s="97"/>
      <c r="F67" s="97"/>
      <c r="G67" s="97"/>
      <c r="H67" s="98"/>
      <c r="I67" s="82">
        <f t="shared" si="9"/>
        <v>0</v>
      </c>
      <c r="J67" s="83">
        <f t="shared" si="10"/>
        <v>0</v>
      </c>
      <c r="K67" s="84" t="e">
        <f t="shared" si="11"/>
        <v>#DIV/0!</v>
      </c>
      <c r="L67" s="189" t="e">
        <f t="shared" si="12"/>
        <v>#DIV/0!</v>
      </c>
    </row>
    <row r="68" spans="1:12" ht="15.75">
      <c r="A68" s="61" t="s">
        <v>1300</v>
      </c>
      <c r="B68" s="96"/>
      <c r="C68" s="97"/>
      <c r="D68" s="97"/>
      <c r="E68" s="167">
        <v>49.99</v>
      </c>
      <c r="F68" s="97"/>
      <c r="G68" s="164">
        <v>99.9</v>
      </c>
      <c r="H68" s="98"/>
      <c r="I68" s="82">
        <f t="shared" si="9"/>
        <v>49.99</v>
      </c>
      <c r="J68" s="83">
        <f t="shared" si="10"/>
        <v>99.9</v>
      </c>
      <c r="K68" s="84">
        <f t="shared" si="11"/>
        <v>74.945000000000007</v>
      </c>
      <c r="L68" s="189">
        <f t="shared" si="12"/>
        <v>0.99839967993598733</v>
      </c>
    </row>
    <row r="69" spans="1:12" ht="15.75">
      <c r="A69" s="61" t="s">
        <v>1301</v>
      </c>
      <c r="B69" s="96"/>
      <c r="C69" s="96"/>
      <c r="D69" s="97"/>
      <c r="E69" s="96"/>
      <c r="F69" s="97"/>
      <c r="G69" s="96"/>
      <c r="H69" s="98"/>
      <c r="I69" s="82">
        <f t="shared" si="9"/>
        <v>0</v>
      </c>
      <c r="J69" s="83">
        <f t="shared" si="10"/>
        <v>0</v>
      </c>
      <c r="K69" s="84" t="e">
        <f t="shared" si="11"/>
        <v>#DIV/0!</v>
      </c>
      <c r="L69" s="189" t="e">
        <f t="shared" si="12"/>
        <v>#DIV/0!</v>
      </c>
    </row>
    <row r="70" spans="1:12" ht="15.75">
      <c r="A70" s="61" t="s">
        <v>1302</v>
      </c>
      <c r="B70" s="96"/>
      <c r="C70" s="96"/>
      <c r="D70" s="97"/>
      <c r="E70" s="96"/>
      <c r="F70" s="165">
        <v>39.9</v>
      </c>
      <c r="G70" s="96"/>
      <c r="H70" s="98"/>
      <c r="I70" s="82">
        <f t="shared" si="9"/>
        <v>39.9</v>
      </c>
      <c r="J70" s="83">
        <f t="shared" si="10"/>
        <v>39.9</v>
      </c>
      <c r="K70" s="84">
        <f t="shared" si="11"/>
        <v>39.9</v>
      </c>
      <c r="L70" s="189">
        <f t="shared" si="12"/>
        <v>0</v>
      </c>
    </row>
    <row r="71" spans="1:12" ht="15.75">
      <c r="A71" s="61" t="s">
        <v>1303</v>
      </c>
      <c r="B71" s="96"/>
      <c r="C71" s="96"/>
      <c r="D71" s="97"/>
      <c r="E71" s="96"/>
      <c r="F71" s="168">
        <v>49.9</v>
      </c>
      <c r="G71" s="96"/>
      <c r="H71" s="98"/>
      <c r="I71" s="82">
        <f t="shared" si="9"/>
        <v>49.9</v>
      </c>
      <c r="J71" s="83">
        <f t="shared" si="10"/>
        <v>49.9</v>
      </c>
      <c r="K71" s="84">
        <f t="shared" si="11"/>
        <v>49.9</v>
      </c>
      <c r="L71" s="189">
        <f t="shared" si="12"/>
        <v>0</v>
      </c>
    </row>
    <row r="72" spans="1:12" ht="15.75">
      <c r="A72" s="61" t="s">
        <v>1304</v>
      </c>
      <c r="B72" s="96"/>
      <c r="C72" s="96"/>
      <c r="D72" s="167">
        <v>179</v>
      </c>
      <c r="E72" s="97"/>
      <c r="F72" s="97"/>
      <c r="G72" s="164">
        <v>239.9</v>
      </c>
      <c r="H72" s="98"/>
      <c r="I72" s="82">
        <f t="shared" si="9"/>
        <v>179</v>
      </c>
      <c r="J72" s="83">
        <f t="shared" si="10"/>
        <v>239.9</v>
      </c>
      <c r="K72" s="84">
        <f t="shared" si="11"/>
        <v>209.45</v>
      </c>
      <c r="L72" s="189">
        <f t="shared" si="12"/>
        <v>0.34022346368715084</v>
      </c>
    </row>
    <row r="73" spans="1:12" ht="15.75">
      <c r="A73" s="61" t="s">
        <v>1305</v>
      </c>
      <c r="B73" s="97"/>
      <c r="C73" s="97"/>
      <c r="D73" s="96"/>
      <c r="E73" s="165">
        <v>229.99</v>
      </c>
      <c r="F73" s="97"/>
      <c r="G73" s="97"/>
      <c r="H73" s="98"/>
      <c r="I73" s="82">
        <f t="shared" si="9"/>
        <v>229.99</v>
      </c>
      <c r="J73" s="83">
        <f t="shared" si="10"/>
        <v>229.99</v>
      </c>
      <c r="K73" s="84">
        <f t="shared" si="11"/>
        <v>229.99</v>
      </c>
      <c r="L73" s="189">
        <f t="shared" si="12"/>
        <v>0</v>
      </c>
    </row>
    <row r="74" spans="1:12" ht="15.75">
      <c r="A74" s="61" t="s">
        <v>1306</v>
      </c>
      <c r="B74" s="97"/>
      <c r="C74" s="97"/>
      <c r="D74" s="96"/>
      <c r="E74" s="168">
        <v>229.99</v>
      </c>
      <c r="F74" s="96"/>
      <c r="G74" s="96"/>
      <c r="H74" s="98"/>
      <c r="I74" s="82">
        <f t="shared" si="9"/>
        <v>229.99</v>
      </c>
      <c r="J74" s="83">
        <f t="shared" si="10"/>
        <v>229.99</v>
      </c>
      <c r="K74" s="84">
        <f t="shared" si="11"/>
        <v>229.99</v>
      </c>
      <c r="L74" s="189">
        <f t="shared" si="12"/>
        <v>0</v>
      </c>
    </row>
    <row r="75" spans="1:12" ht="15.75">
      <c r="A75" s="61" t="s">
        <v>1307</v>
      </c>
      <c r="B75" s="97"/>
      <c r="C75" s="97"/>
      <c r="D75" s="168">
        <v>179</v>
      </c>
      <c r="E75" s="96"/>
      <c r="F75" s="96"/>
      <c r="G75" s="96"/>
      <c r="H75" s="98"/>
      <c r="I75" s="82">
        <f t="shared" si="9"/>
        <v>179</v>
      </c>
      <c r="J75" s="83">
        <f t="shared" si="10"/>
        <v>179</v>
      </c>
      <c r="K75" s="84">
        <f t="shared" si="11"/>
        <v>179</v>
      </c>
      <c r="L75" s="189">
        <f t="shared" si="12"/>
        <v>0</v>
      </c>
    </row>
    <row r="76" spans="1:12" ht="15.75">
      <c r="A76" s="61" t="s">
        <v>1308</v>
      </c>
      <c r="B76" s="97"/>
      <c r="C76" s="97"/>
      <c r="D76" s="163">
        <v>179</v>
      </c>
      <c r="E76" s="166">
        <v>199.99</v>
      </c>
      <c r="F76" s="96"/>
      <c r="G76" s="96"/>
      <c r="H76" s="98"/>
      <c r="I76" s="82">
        <f t="shared" si="9"/>
        <v>179</v>
      </c>
      <c r="J76" s="83">
        <f t="shared" si="10"/>
        <v>199.99</v>
      </c>
      <c r="K76" s="84">
        <f t="shared" si="11"/>
        <v>189.495</v>
      </c>
      <c r="L76" s="189">
        <f t="shared" si="12"/>
        <v>0.11726256983240235</v>
      </c>
    </row>
    <row r="77" spans="1:12" ht="15.75">
      <c r="A77" s="61" t="s">
        <v>1309</v>
      </c>
      <c r="B77" s="96"/>
      <c r="C77" s="96"/>
      <c r="D77" s="166">
        <v>89.99</v>
      </c>
      <c r="E77" s="97"/>
      <c r="F77" s="167">
        <v>59.9</v>
      </c>
      <c r="G77" s="97"/>
      <c r="H77" s="98"/>
      <c r="I77" s="82">
        <f t="shared" si="9"/>
        <v>59.9</v>
      </c>
      <c r="J77" s="83">
        <f t="shared" si="10"/>
        <v>89.99</v>
      </c>
      <c r="K77" s="84">
        <f t="shared" si="11"/>
        <v>74.944999999999993</v>
      </c>
      <c r="L77" s="189">
        <f t="shared" si="12"/>
        <v>0.50233722871452424</v>
      </c>
    </row>
    <row r="78" spans="1:12" ht="15.75">
      <c r="A78" s="61" t="s">
        <v>1310</v>
      </c>
      <c r="B78" s="96"/>
      <c r="C78" s="96"/>
      <c r="D78" s="165">
        <v>89.99</v>
      </c>
      <c r="E78" s="97"/>
      <c r="F78" s="97"/>
      <c r="G78" s="97"/>
      <c r="H78" s="98"/>
      <c r="I78" s="82">
        <f t="shared" si="9"/>
        <v>89.99</v>
      </c>
      <c r="J78" s="83">
        <f t="shared" si="10"/>
        <v>89.99</v>
      </c>
      <c r="K78" s="84">
        <f t="shared" si="11"/>
        <v>89.99</v>
      </c>
      <c r="L78" s="189">
        <f t="shared" si="12"/>
        <v>0</v>
      </c>
    </row>
    <row r="79" spans="1:12" ht="15.75">
      <c r="A79" s="61" t="s">
        <v>1311</v>
      </c>
      <c r="B79" s="96"/>
      <c r="C79" s="96"/>
      <c r="D79" s="165">
        <v>89.99</v>
      </c>
      <c r="E79" s="97"/>
      <c r="F79" s="97"/>
      <c r="G79" s="97"/>
      <c r="H79" s="98"/>
      <c r="I79" s="82">
        <f t="shared" si="9"/>
        <v>89.99</v>
      </c>
      <c r="J79" s="83">
        <f t="shared" si="10"/>
        <v>89.99</v>
      </c>
      <c r="K79" s="84">
        <f t="shared" si="11"/>
        <v>89.99</v>
      </c>
      <c r="L79" s="189">
        <f t="shared" si="12"/>
        <v>0</v>
      </c>
    </row>
    <row r="80" spans="1:12" ht="15.75">
      <c r="A80" s="61" t="s">
        <v>1312</v>
      </c>
      <c r="B80" s="96"/>
      <c r="C80" s="96"/>
      <c r="D80" s="163">
        <v>89.99</v>
      </c>
      <c r="E80" s="97"/>
      <c r="F80" s="164">
        <v>199.9</v>
      </c>
      <c r="G80" s="97"/>
      <c r="H80" s="98"/>
      <c r="I80" s="82">
        <f t="shared" si="9"/>
        <v>89.99</v>
      </c>
      <c r="J80" s="83">
        <f t="shared" si="10"/>
        <v>199.9</v>
      </c>
      <c r="K80" s="84">
        <f t="shared" si="11"/>
        <v>144.94499999999999</v>
      </c>
      <c r="L80" s="189">
        <f t="shared" si="12"/>
        <v>1.2213579286587399</v>
      </c>
    </row>
    <row r="81" spans="1:12" ht="15.75">
      <c r="A81" s="62" t="s">
        <v>1313</v>
      </c>
      <c r="B81" s="99"/>
      <c r="C81" s="100"/>
      <c r="D81" s="161">
        <v>89.99</v>
      </c>
      <c r="E81" s="100"/>
      <c r="F81" s="100"/>
      <c r="G81" s="100"/>
      <c r="H81" s="101"/>
      <c r="I81" s="82">
        <f t="shared" si="9"/>
        <v>89.99</v>
      </c>
      <c r="J81" s="83">
        <f t="shared" si="10"/>
        <v>89.99</v>
      </c>
      <c r="K81" s="84">
        <f t="shared" si="11"/>
        <v>89.99</v>
      </c>
      <c r="L81" s="189">
        <f t="shared" si="12"/>
        <v>0</v>
      </c>
    </row>
    <row r="82" spans="1:12" ht="15.75">
      <c r="A82" s="62" t="s">
        <v>1314</v>
      </c>
      <c r="B82" s="100"/>
      <c r="C82" s="100"/>
      <c r="D82" s="100"/>
      <c r="E82" s="100"/>
      <c r="F82" s="161">
        <v>129.9</v>
      </c>
      <c r="G82" s="100"/>
      <c r="H82" s="101"/>
      <c r="I82" s="82">
        <f t="shared" si="9"/>
        <v>129.9</v>
      </c>
      <c r="J82" s="83">
        <f t="shared" si="10"/>
        <v>129.9</v>
      </c>
      <c r="K82" s="84">
        <f t="shared" si="11"/>
        <v>129.9</v>
      </c>
      <c r="L82" s="189">
        <f t="shared" si="12"/>
        <v>0</v>
      </c>
    </row>
    <row r="83" spans="1:12" ht="15.75">
      <c r="A83" s="62" t="s">
        <v>1315</v>
      </c>
      <c r="B83" s="100"/>
      <c r="C83" s="100"/>
      <c r="D83" s="161">
        <v>59.99</v>
      </c>
      <c r="E83" s="101"/>
      <c r="F83" s="101"/>
      <c r="G83" s="101"/>
      <c r="H83" s="100"/>
      <c r="I83" s="82">
        <f t="shared" si="9"/>
        <v>59.99</v>
      </c>
      <c r="J83" s="83">
        <f t="shared" si="10"/>
        <v>59.99</v>
      </c>
      <c r="K83" s="84">
        <f t="shared" si="11"/>
        <v>59.99</v>
      </c>
      <c r="L83" s="189">
        <f t="shared" si="12"/>
        <v>0</v>
      </c>
    </row>
    <row r="84" spans="1:12" ht="15.75">
      <c r="A84" s="62" t="s">
        <v>1316</v>
      </c>
      <c r="B84" s="100"/>
      <c r="C84" s="100"/>
      <c r="D84" s="100"/>
      <c r="E84" s="100"/>
      <c r="F84" s="100"/>
      <c r="G84" s="100"/>
      <c r="H84" s="101"/>
      <c r="I84" s="82">
        <f t="shared" si="9"/>
        <v>0</v>
      </c>
      <c r="J84" s="83">
        <f t="shared" si="10"/>
        <v>0</v>
      </c>
      <c r="K84" s="84" t="e">
        <f t="shared" si="11"/>
        <v>#DIV/0!</v>
      </c>
      <c r="L84" s="189" t="e">
        <f t="shared" si="12"/>
        <v>#DIV/0!</v>
      </c>
    </row>
    <row r="85" spans="1:12" ht="15.75">
      <c r="A85" s="62" t="s">
        <v>1317</v>
      </c>
      <c r="B85" s="100"/>
      <c r="C85" s="100"/>
      <c r="D85" s="100"/>
      <c r="E85" s="101"/>
      <c r="F85" s="101"/>
      <c r="G85" s="101"/>
      <c r="H85" s="101"/>
      <c r="I85" s="82">
        <f t="shared" si="9"/>
        <v>0</v>
      </c>
      <c r="J85" s="83">
        <f t="shared" si="10"/>
        <v>0</v>
      </c>
      <c r="K85" s="84" t="e">
        <f t="shared" si="11"/>
        <v>#DIV/0!</v>
      </c>
      <c r="L85" s="189" t="e">
        <f t="shared" si="12"/>
        <v>#DIV/0!</v>
      </c>
    </row>
    <row r="86" spans="1:12" ht="15.75">
      <c r="A86" s="62" t="s">
        <v>1318</v>
      </c>
      <c r="B86" s="100"/>
      <c r="C86" s="100"/>
      <c r="D86" s="100"/>
      <c r="E86" s="100"/>
      <c r="F86" s="100"/>
      <c r="G86" s="100"/>
      <c r="H86" s="101"/>
      <c r="I86" s="82">
        <f t="shared" si="9"/>
        <v>0</v>
      </c>
      <c r="J86" s="83">
        <f t="shared" si="10"/>
        <v>0</v>
      </c>
      <c r="K86" s="84" t="e">
        <f t="shared" si="11"/>
        <v>#DIV/0!</v>
      </c>
      <c r="L86" s="189" t="e">
        <f t="shared" si="12"/>
        <v>#DIV/0!</v>
      </c>
    </row>
    <row r="87" spans="1:12" ht="15.75">
      <c r="A87" s="62" t="s">
        <v>1319</v>
      </c>
      <c r="B87" s="100"/>
      <c r="C87" s="100"/>
      <c r="D87" s="100"/>
      <c r="E87" s="158">
        <v>149.99</v>
      </c>
      <c r="F87" s="100"/>
      <c r="G87" s="100"/>
      <c r="H87" s="157">
        <v>139.99</v>
      </c>
      <c r="I87" s="82">
        <f t="shared" si="9"/>
        <v>139.99</v>
      </c>
      <c r="J87" s="83">
        <f t="shared" si="10"/>
        <v>149.99</v>
      </c>
      <c r="K87" s="84">
        <f t="shared" si="11"/>
        <v>144.99</v>
      </c>
      <c r="L87" s="189">
        <f t="shared" si="12"/>
        <v>7.1433673833845246E-2</v>
      </c>
    </row>
    <row r="88" spans="1:12" ht="15.75">
      <c r="A88" s="62" t="s">
        <v>1320</v>
      </c>
      <c r="B88" s="101"/>
      <c r="C88" s="100"/>
      <c r="D88" s="101"/>
      <c r="E88" s="160">
        <v>49.99</v>
      </c>
      <c r="F88" s="100">
        <v>79.900000000000006</v>
      </c>
      <c r="G88" s="100"/>
      <c r="H88" s="159">
        <v>99.99</v>
      </c>
      <c r="I88" s="82">
        <f t="shared" si="9"/>
        <v>49.99</v>
      </c>
      <c r="J88" s="83">
        <f t="shared" si="10"/>
        <v>99.99</v>
      </c>
      <c r="K88" s="84">
        <f t="shared" si="11"/>
        <v>76.626666666666665</v>
      </c>
      <c r="L88" s="189">
        <f t="shared" si="12"/>
        <v>1.0002000400080013</v>
      </c>
    </row>
    <row r="89" spans="1:12" ht="15.75">
      <c r="A89" s="62" t="s">
        <v>1321</v>
      </c>
      <c r="B89" s="100"/>
      <c r="C89" s="100"/>
      <c r="D89" s="100"/>
      <c r="E89" s="162">
        <v>99.99</v>
      </c>
      <c r="F89" s="101"/>
      <c r="G89" s="101"/>
      <c r="H89" s="100"/>
      <c r="I89" s="82">
        <f t="shared" si="9"/>
        <v>99.99</v>
      </c>
      <c r="J89" s="83">
        <f t="shared" si="10"/>
        <v>99.99</v>
      </c>
      <c r="K89" s="84">
        <f t="shared" si="11"/>
        <v>99.99</v>
      </c>
      <c r="L89" s="189">
        <f t="shared" si="12"/>
        <v>0</v>
      </c>
    </row>
    <row r="90" spans="1:12" ht="15.75">
      <c r="A90" s="62" t="s">
        <v>1322</v>
      </c>
      <c r="B90" s="101"/>
      <c r="C90" s="100"/>
      <c r="D90" s="101"/>
      <c r="E90" s="158">
        <v>49.99</v>
      </c>
      <c r="F90" s="100"/>
      <c r="G90" s="100"/>
      <c r="H90" s="162">
        <v>39.99</v>
      </c>
      <c r="I90" s="82">
        <f t="shared" si="9"/>
        <v>39.99</v>
      </c>
      <c r="J90" s="83">
        <f t="shared" si="10"/>
        <v>49.99</v>
      </c>
      <c r="K90" s="84">
        <f t="shared" si="11"/>
        <v>44.99</v>
      </c>
      <c r="L90" s="189">
        <f t="shared" si="12"/>
        <v>0.25006251562890713</v>
      </c>
    </row>
    <row r="91" spans="1:12" ht="15.75">
      <c r="A91" s="62" t="s">
        <v>1323</v>
      </c>
      <c r="B91" s="100"/>
      <c r="C91" s="100"/>
      <c r="D91" s="160">
        <v>149</v>
      </c>
      <c r="E91" s="159">
        <v>149.99</v>
      </c>
      <c r="F91" s="101"/>
      <c r="G91" s="101"/>
      <c r="H91" s="159">
        <v>149.99</v>
      </c>
      <c r="I91" s="82">
        <f t="shared" si="9"/>
        <v>149</v>
      </c>
      <c r="J91" s="83">
        <f t="shared" si="10"/>
        <v>149.99</v>
      </c>
      <c r="K91" s="84">
        <f t="shared" si="11"/>
        <v>149.66</v>
      </c>
      <c r="L91" s="189">
        <f t="shared" si="12"/>
        <v>6.644295302013381E-3</v>
      </c>
    </row>
    <row r="92" spans="1:12" ht="15.75">
      <c r="A92" s="62" t="s">
        <v>1324</v>
      </c>
      <c r="B92" s="101"/>
      <c r="C92" s="100">
        <v>59.99</v>
      </c>
      <c r="D92" s="159">
        <v>139</v>
      </c>
      <c r="E92" s="100"/>
      <c r="F92" s="100"/>
      <c r="G92" s="100"/>
      <c r="H92" s="157">
        <v>39.99</v>
      </c>
      <c r="I92" s="82">
        <f t="shared" si="9"/>
        <v>39.99</v>
      </c>
      <c r="J92" s="83">
        <f t="shared" si="10"/>
        <v>139</v>
      </c>
      <c r="K92" s="84">
        <f t="shared" si="11"/>
        <v>79.660000000000011</v>
      </c>
      <c r="L92" s="189">
        <f t="shared" si="12"/>
        <v>2.4758689672418104</v>
      </c>
    </row>
    <row r="93" spans="1:12" ht="15.75">
      <c r="A93" s="62" t="s">
        <v>1325</v>
      </c>
      <c r="B93" s="100"/>
      <c r="C93" s="161">
        <v>79.989999999999995</v>
      </c>
      <c r="D93" s="100"/>
      <c r="E93" s="101"/>
      <c r="F93" s="101"/>
      <c r="G93" s="101"/>
      <c r="H93" s="161">
        <v>79.989999999999995</v>
      </c>
      <c r="I93" s="82">
        <f t="shared" si="9"/>
        <v>79.989999999999995</v>
      </c>
      <c r="J93" s="83">
        <f t="shared" si="10"/>
        <v>79.989999999999995</v>
      </c>
      <c r="K93" s="84">
        <f t="shared" si="11"/>
        <v>79.989999999999995</v>
      </c>
      <c r="L93" s="189">
        <f t="shared" si="12"/>
        <v>0</v>
      </c>
    </row>
    <row r="94" spans="1:12" ht="15.75">
      <c r="A94" s="62" t="s">
        <v>1326</v>
      </c>
      <c r="B94" s="100"/>
      <c r="C94" s="100"/>
      <c r="D94" s="101"/>
      <c r="E94" s="101">
        <v>99.99</v>
      </c>
      <c r="F94" s="101"/>
      <c r="G94" s="101"/>
      <c r="H94" s="100"/>
      <c r="I94" s="82">
        <f t="shared" si="9"/>
        <v>99.99</v>
      </c>
      <c r="J94" s="83">
        <f t="shared" si="10"/>
        <v>99.99</v>
      </c>
      <c r="K94" s="84">
        <f t="shared" si="11"/>
        <v>99.99</v>
      </c>
      <c r="L94" s="189">
        <f t="shared" si="12"/>
        <v>0</v>
      </c>
    </row>
    <row r="95" spans="1:12" ht="15.75">
      <c r="A95" s="62" t="s">
        <v>1327</v>
      </c>
      <c r="B95" s="100"/>
      <c r="C95" s="100"/>
      <c r="D95" s="158">
        <v>159</v>
      </c>
      <c r="E95" s="157">
        <v>49.99</v>
      </c>
      <c r="F95" s="101"/>
      <c r="G95" s="101"/>
      <c r="H95" s="100">
        <v>79.989999999999995</v>
      </c>
      <c r="I95" s="82">
        <f t="shared" si="9"/>
        <v>49.99</v>
      </c>
      <c r="J95" s="83">
        <f t="shared" si="10"/>
        <v>159</v>
      </c>
      <c r="K95" s="84">
        <f t="shared" si="11"/>
        <v>96.326666666666668</v>
      </c>
      <c r="L95" s="189">
        <f t="shared" si="12"/>
        <v>2.1806361272254451</v>
      </c>
    </row>
    <row r="96" spans="1:12" ht="15.75">
      <c r="A96" s="62" t="s">
        <v>1328</v>
      </c>
      <c r="B96" s="100"/>
      <c r="C96" s="100"/>
      <c r="D96" s="160">
        <v>39.99</v>
      </c>
      <c r="E96" s="159">
        <v>79.989999999999995</v>
      </c>
      <c r="F96" s="101"/>
      <c r="G96" s="101"/>
      <c r="H96" s="101"/>
      <c r="I96" s="82">
        <f t="shared" si="9"/>
        <v>39.99</v>
      </c>
      <c r="J96" s="83">
        <f t="shared" si="10"/>
        <v>79.989999999999995</v>
      </c>
      <c r="K96" s="84">
        <f t="shared" si="11"/>
        <v>59.989999999999995</v>
      </c>
      <c r="L96" s="189">
        <f t="shared" si="12"/>
        <v>1.0002500625156285</v>
      </c>
    </row>
    <row r="97" spans="1:12" ht="15.75">
      <c r="A97" s="62" t="s">
        <v>1329</v>
      </c>
      <c r="B97" s="100"/>
      <c r="C97" s="158">
        <v>59.99</v>
      </c>
      <c r="D97" s="100"/>
      <c r="E97" s="101">
        <v>44.99</v>
      </c>
      <c r="F97" s="101"/>
      <c r="G97" s="101"/>
      <c r="H97" s="157">
        <v>39.99</v>
      </c>
      <c r="I97" s="82">
        <f t="shared" si="9"/>
        <v>39.99</v>
      </c>
      <c r="J97" s="83">
        <f t="shared" si="10"/>
        <v>59.99</v>
      </c>
      <c r="K97" s="84">
        <f t="shared" si="11"/>
        <v>48.323333333333331</v>
      </c>
      <c r="L97" s="189">
        <f t="shared" si="12"/>
        <v>0.50012503125781449</v>
      </c>
    </row>
    <row r="98" spans="1:12">
      <c r="A98" s="260" t="s">
        <v>1230</v>
      </c>
      <c r="B98" s="265" t="s">
        <v>1478</v>
      </c>
      <c r="C98" s="265" t="s">
        <v>1244</v>
      </c>
      <c r="D98" s="265" t="s">
        <v>1238</v>
      </c>
      <c r="E98" s="265" t="s">
        <v>1484</v>
      </c>
      <c r="F98" s="262" t="s">
        <v>1477</v>
      </c>
      <c r="G98" s="265" t="s">
        <v>1448</v>
      </c>
      <c r="H98" s="265" t="s">
        <v>1239</v>
      </c>
      <c r="I98" s="260" t="s">
        <v>1242</v>
      </c>
      <c r="J98" s="260"/>
      <c r="K98" s="260"/>
      <c r="L98" s="280" t="s">
        <v>1245</v>
      </c>
    </row>
    <row r="99" spans="1:12">
      <c r="A99" s="260"/>
      <c r="B99" s="265"/>
      <c r="C99" s="265"/>
      <c r="D99" s="265"/>
      <c r="E99" s="265"/>
      <c r="F99" s="263"/>
      <c r="G99" s="265"/>
      <c r="H99" s="265"/>
      <c r="I99" s="87" t="s">
        <v>1240</v>
      </c>
      <c r="J99" s="88" t="s">
        <v>1241</v>
      </c>
      <c r="K99" s="89" t="s">
        <v>1243</v>
      </c>
      <c r="L99" s="280"/>
    </row>
    <row r="100" spans="1:12" ht="15.75">
      <c r="A100" s="62" t="s">
        <v>1330</v>
      </c>
      <c r="B100" s="102"/>
      <c r="C100" s="102"/>
      <c r="D100" s="102"/>
      <c r="E100" s="155">
        <v>79.989999999999995</v>
      </c>
      <c r="F100" s="103"/>
      <c r="G100" s="103"/>
      <c r="H100" s="155">
        <v>79.989999999999995</v>
      </c>
      <c r="I100" s="82">
        <f t="shared" ref="I100" si="13">MIN(B100:H100)</f>
        <v>79.989999999999995</v>
      </c>
      <c r="J100" s="83">
        <f t="shared" ref="J100" si="14">MAX(B100:H100)</f>
        <v>79.989999999999995</v>
      </c>
      <c r="K100" s="84">
        <f t="shared" ref="K100" si="15">AVERAGE(B100:H100)</f>
        <v>79.989999999999995</v>
      </c>
      <c r="L100" s="189">
        <f t="shared" ref="L100" si="16">(J100/I100)-1</f>
        <v>0</v>
      </c>
    </row>
    <row r="101" spans="1:12" ht="15.75">
      <c r="A101" s="62" t="s">
        <v>1331</v>
      </c>
      <c r="B101" s="102"/>
      <c r="C101" s="102"/>
      <c r="D101" s="102"/>
      <c r="E101" s="155">
        <v>99.99</v>
      </c>
      <c r="F101" s="103"/>
      <c r="G101" s="154">
        <v>95.9</v>
      </c>
      <c r="H101" s="155">
        <v>99.99</v>
      </c>
      <c r="I101" s="82">
        <f t="shared" ref="I101:I151" si="17">MIN(B101:H101)</f>
        <v>95.9</v>
      </c>
      <c r="J101" s="83">
        <f t="shared" ref="J101:J151" si="18">MAX(B101:H101)</f>
        <v>99.99</v>
      </c>
      <c r="K101" s="84">
        <f t="shared" ref="K101:K151" si="19">AVERAGE(B101:H101)</f>
        <v>98.626666666666665</v>
      </c>
      <c r="L101" s="189">
        <f t="shared" ref="L101:L151" si="20">(J101/I101)-1</f>
        <v>4.2648592283628606E-2</v>
      </c>
    </row>
    <row r="102" spans="1:12" ht="15.75">
      <c r="A102" s="62" t="s">
        <v>1332</v>
      </c>
      <c r="B102" s="102"/>
      <c r="C102" s="103"/>
      <c r="D102" s="103"/>
      <c r="E102" s="156">
        <v>68.989999999999995</v>
      </c>
      <c r="F102" s="102"/>
      <c r="G102" s="102"/>
      <c r="H102" s="155">
        <v>69.989999999999995</v>
      </c>
      <c r="I102" s="82">
        <f t="shared" si="17"/>
        <v>68.989999999999995</v>
      </c>
      <c r="J102" s="83">
        <f t="shared" si="18"/>
        <v>69.989999999999995</v>
      </c>
      <c r="K102" s="84">
        <f t="shared" si="19"/>
        <v>69.489999999999995</v>
      </c>
      <c r="L102" s="189">
        <f t="shared" si="20"/>
        <v>1.4494854326714046E-2</v>
      </c>
    </row>
    <row r="103" spans="1:12" ht="15.75">
      <c r="A103" s="62" t="s">
        <v>1333</v>
      </c>
      <c r="B103" s="102"/>
      <c r="C103" s="102"/>
      <c r="D103" s="102"/>
      <c r="E103" s="102"/>
      <c r="F103" s="102"/>
      <c r="G103" s="102"/>
      <c r="H103" s="153">
        <v>29.99</v>
      </c>
      <c r="I103" s="82">
        <f t="shared" si="17"/>
        <v>29.99</v>
      </c>
      <c r="J103" s="83">
        <f t="shared" si="18"/>
        <v>29.99</v>
      </c>
      <c r="K103" s="84">
        <f t="shared" si="19"/>
        <v>29.99</v>
      </c>
      <c r="L103" s="189">
        <f t="shared" si="20"/>
        <v>0</v>
      </c>
    </row>
    <row r="104" spans="1:12" ht="15.75">
      <c r="A104" s="62" t="s">
        <v>1334</v>
      </c>
      <c r="B104" s="102"/>
      <c r="C104" s="102"/>
      <c r="D104" s="102"/>
      <c r="E104" s="103"/>
      <c r="F104" s="103"/>
      <c r="G104" s="153">
        <v>149.9</v>
      </c>
      <c r="H104" s="103"/>
      <c r="I104" s="82">
        <f t="shared" si="17"/>
        <v>149.9</v>
      </c>
      <c r="J104" s="83">
        <f t="shared" si="18"/>
        <v>149.9</v>
      </c>
      <c r="K104" s="84">
        <f t="shared" si="19"/>
        <v>149.9</v>
      </c>
      <c r="L104" s="189">
        <f t="shared" si="20"/>
        <v>0</v>
      </c>
    </row>
    <row r="105" spans="1:12" ht="15.75">
      <c r="A105" s="63" t="s">
        <v>1231</v>
      </c>
      <c r="B105" s="102"/>
      <c r="C105" s="102"/>
      <c r="D105" s="102"/>
      <c r="E105" s="156">
        <v>64.989999999999995</v>
      </c>
      <c r="F105" s="102"/>
      <c r="G105" s="102"/>
      <c r="H105" s="155">
        <v>99.99</v>
      </c>
      <c r="I105" s="82">
        <f t="shared" si="17"/>
        <v>64.989999999999995</v>
      </c>
      <c r="J105" s="83">
        <f t="shared" si="18"/>
        <v>99.99</v>
      </c>
      <c r="K105" s="84">
        <f t="shared" si="19"/>
        <v>82.49</v>
      </c>
      <c r="L105" s="189">
        <f t="shared" si="20"/>
        <v>0.53854439144483779</v>
      </c>
    </row>
    <row r="106" spans="1:12" ht="15.75">
      <c r="A106" s="62" t="s">
        <v>1335</v>
      </c>
      <c r="B106" s="102"/>
      <c r="C106" s="102"/>
      <c r="D106" s="102"/>
      <c r="E106" s="103"/>
      <c r="F106" s="103"/>
      <c r="G106" s="103"/>
      <c r="H106" s="153">
        <v>84.99</v>
      </c>
      <c r="I106" s="82">
        <f t="shared" si="17"/>
        <v>84.99</v>
      </c>
      <c r="J106" s="83">
        <f t="shared" si="18"/>
        <v>84.99</v>
      </c>
      <c r="K106" s="84">
        <f t="shared" si="19"/>
        <v>84.99</v>
      </c>
      <c r="L106" s="189">
        <f t="shared" si="20"/>
        <v>0</v>
      </c>
    </row>
    <row r="107" spans="1:12" ht="15.75">
      <c r="A107" s="62" t="s">
        <v>1336</v>
      </c>
      <c r="B107" s="102"/>
      <c r="C107" s="102"/>
      <c r="D107" s="102"/>
      <c r="E107" s="103"/>
      <c r="F107" s="103"/>
      <c r="G107" s="103"/>
      <c r="H107" s="153">
        <v>84.99</v>
      </c>
      <c r="I107" s="82">
        <f t="shared" si="17"/>
        <v>84.99</v>
      </c>
      <c r="J107" s="83">
        <f t="shared" si="18"/>
        <v>84.99</v>
      </c>
      <c r="K107" s="84">
        <f t="shared" si="19"/>
        <v>84.99</v>
      </c>
      <c r="L107" s="189">
        <f t="shared" si="20"/>
        <v>0</v>
      </c>
    </row>
    <row r="108" spans="1:12" ht="15.75">
      <c r="A108" s="62" t="s">
        <v>1337</v>
      </c>
      <c r="B108" s="102"/>
      <c r="C108" s="102"/>
      <c r="D108" s="103"/>
      <c r="E108" s="103"/>
      <c r="F108" s="103"/>
      <c r="G108" s="103"/>
      <c r="H108" s="103"/>
      <c r="I108" s="82">
        <f t="shared" si="17"/>
        <v>0</v>
      </c>
      <c r="J108" s="83">
        <f t="shared" si="18"/>
        <v>0</v>
      </c>
      <c r="K108" s="84" t="e">
        <f t="shared" si="19"/>
        <v>#DIV/0!</v>
      </c>
      <c r="L108" s="189" t="e">
        <f t="shared" si="20"/>
        <v>#DIV/0!</v>
      </c>
    </row>
    <row r="109" spans="1:12" ht="15.75">
      <c r="A109" s="62" t="s">
        <v>1338</v>
      </c>
      <c r="B109" s="102"/>
      <c r="C109" s="102"/>
      <c r="D109" s="102"/>
      <c r="E109" s="102"/>
      <c r="F109" s="102"/>
      <c r="G109" s="102"/>
      <c r="H109" s="153">
        <v>59.99</v>
      </c>
      <c r="I109" s="82">
        <f t="shared" si="17"/>
        <v>59.99</v>
      </c>
      <c r="J109" s="83">
        <f t="shared" si="18"/>
        <v>59.99</v>
      </c>
      <c r="K109" s="84">
        <f t="shared" si="19"/>
        <v>59.99</v>
      </c>
      <c r="L109" s="189">
        <f t="shared" si="20"/>
        <v>0</v>
      </c>
    </row>
    <row r="110" spans="1:12" ht="15.75">
      <c r="A110" s="63" t="s">
        <v>1232</v>
      </c>
      <c r="B110" s="103"/>
      <c r="C110" s="102"/>
      <c r="D110" s="102"/>
      <c r="E110" s="152">
        <v>99.99</v>
      </c>
      <c r="F110" s="102"/>
      <c r="G110" s="102"/>
      <c r="H110" s="152">
        <v>99.99</v>
      </c>
      <c r="I110" s="82">
        <f t="shared" si="17"/>
        <v>99.99</v>
      </c>
      <c r="J110" s="83">
        <f t="shared" si="18"/>
        <v>99.99</v>
      </c>
      <c r="K110" s="84">
        <f t="shared" si="19"/>
        <v>99.99</v>
      </c>
      <c r="L110" s="189">
        <f t="shared" si="20"/>
        <v>0</v>
      </c>
    </row>
    <row r="111" spans="1:12" ht="15.75">
      <c r="A111" s="62" t="s">
        <v>1339</v>
      </c>
      <c r="B111" s="102"/>
      <c r="C111" s="102"/>
      <c r="D111" s="102"/>
      <c r="E111" s="103"/>
      <c r="F111" s="103"/>
      <c r="G111" s="103"/>
      <c r="H111" s="156">
        <v>99.99</v>
      </c>
      <c r="I111" s="82">
        <f t="shared" si="17"/>
        <v>99.99</v>
      </c>
      <c r="J111" s="83">
        <f t="shared" si="18"/>
        <v>99.99</v>
      </c>
      <c r="K111" s="84">
        <f t="shared" si="19"/>
        <v>99.99</v>
      </c>
      <c r="L111" s="189">
        <f t="shared" si="20"/>
        <v>0</v>
      </c>
    </row>
    <row r="112" spans="1:12" ht="15.75">
      <c r="A112" s="62" t="s">
        <v>1340</v>
      </c>
      <c r="B112" s="102"/>
      <c r="C112" s="102"/>
      <c r="D112" s="102"/>
      <c r="E112" s="154">
        <v>154.99</v>
      </c>
      <c r="F112" s="103"/>
      <c r="G112" s="103"/>
      <c r="H112" s="155">
        <v>199.99</v>
      </c>
      <c r="I112" s="82">
        <f t="shared" si="17"/>
        <v>154.99</v>
      </c>
      <c r="J112" s="83">
        <f t="shared" si="18"/>
        <v>199.99</v>
      </c>
      <c r="K112" s="84">
        <f t="shared" si="19"/>
        <v>177.49</v>
      </c>
      <c r="L112" s="189">
        <f t="shared" si="20"/>
        <v>0.29034131234273186</v>
      </c>
    </row>
    <row r="113" spans="1:12" ht="15.75">
      <c r="A113" s="62" t="s">
        <v>1341</v>
      </c>
      <c r="B113" s="102"/>
      <c r="C113" s="103"/>
      <c r="D113" s="102"/>
      <c r="E113" s="103"/>
      <c r="F113" s="103"/>
      <c r="G113" s="154">
        <v>159.9</v>
      </c>
      <c r="H113" s="155">
        <v>189.99</v>
      </c>
      <c r="I113" s="82">
        <f t="shared" si="17"/>
        <v>159.9</v>
      </c>
      <c r="J113" s="83">
        <f t="shared" si="18"/>
        <v>189.99</v>
      </c>
      <c r="K113" s="84">
        <f t="shared" si="19"/>
        <v>174.94499999999999</v>
      </c>
      <c r="L113" s="189">
        <f t="shared" si="20"/>
        <v>0.18818011257035638</v>
      </c>
    </row>
    <row r="114" spans="1:12" ht="15.75">
      <c r="A114" s="62" t="s">
        <v>1342</v>
      </c>
      <c r="B114" s="102"/>
      <c r="C114" s="102"/>
      <c r="D114" s="102"/>
      <c r="E114" s="152">
        <v>129.99</v>
      </c>
      <c r="F114" s="102"/>
      <c r="G114" s="102"/>
      <c r="H114" s="103"/>
      <c r="I114" s="82">
        <f t="shared" si="17"/>
        <v>129.99</v>
      </c>
      <c r="J114" s="83">
        <f t="shared" si="18"/>
        <v>129.99</v>
      </c>
      <c r="K114" s="84">
        <f t="shared" si="19"/>
        <v>129.99</v>
      </c>
      <c r="L114" s="189">
        <f t="shared" si="20"/>
        <v>0</v>
      </c>
    </row>
    <row r="115" spans="1:12" ht="15.75">
      <c r="A115" s="62" t="s">
        <v>1343</v>
      </c>
      <c r="B115" s="102"/>
      <c r="C115" s="152">
        <v>159.99</v>
      </c>
      <c r="D115" s="152"/>
      <c r="E115" s="153">
        <v>159.99</v>
      </c>
      <c r="F115" s="153"/>
      <c r="G115" s="153"/>
      <c r="H115" s="153">
        <v>159.99</v>
      </c>
      <c r="I115" s="82">
        <f t="shared" si="17"/>
        <v>159.99</v>
      </c>
      <c r="J115" s="83">
        <f t="shared" si="18"/>
        <v>159.99</v>
      </c>
      <c r="K115" s="84">
        <f t="shared" si="19"/>
        <v>159.99</v>
      </c>
      <c r="L115" s="189">
        <f t="shared" si="20"/>
        <v>0</v>
      </c>
    </row>
    <row r="116" spans="1:12" ht="15.75">
      <c r="A116" s="64" t="s">
        <v>1344</v>
      </c>
      <c r="B116" s="104"/>
      <c r="C116" s="105"/>
      <c r="D116" s="105"/>
      <c r="E116" s="105"/>
      <c r="F116" s="105"/>
      <c r="G116" s="105"/>
      <c r="H116" s="106"/>
      <c r="I116" s="82">
        <f t="shared" si="17"/>
        <v>0</v>
      </c>
      <c r="J116" s="83">
        <f t="shared" si="18"/>
        <v>0</v>
      </c>
      <c r="K116" s="84" t="e">
        <f t="shared" si="19"/>
        <v>#DIV/0!</v>
      </c>
      <c r="L116" s="189" t="e">
        <f t="shared" si="20"/>
        <v>#DIV/0!</v>
      </c>
    </row>
    <row r="117" spans="1:12" ht="15.75">
      <c r="A117" s="64" t="s">
        <v>1345</v>
      </c>
      <c r="B117" s="105"/>
      <c r="C117" s="105"/>
      <c r="D117" s="106"/>
      <c r="E117" s="106"/>
      <c r="F117" s="106"/>
      <c r="G117" s="106"/>
      <c r="H117" s="146">
        <v>79.989999999999995</v>
      </c>
      <c r="I117" s="82">
        <f t="shared" si="17"/>
        <v>79.989999999999995</v>
      </c>
      <c r="J117" s="83">
        <f t="shared" si="18"/>
        <v>79.989999999999995</v>
      </c>
      <c r="K117" s="84">
        <f t="shared" si="19"/>
        <v>79.989999999999995</v>
      </c>
      <c r="L117" s="189">
        <f t="shared" si="20"/>
        <v>0</v>
      </c>
    </row>
    <row r="118" spans="1:12" ht="15.75">
      <c r="A118" s="64" t="s">
        <v>1346</v>
      </c>
      <c r="B118" s="105"/>
      <c r="C118" s="105"/>
      <c r="D118" s="105"/>
      <c r="E118" s="150">
        <v>99.99</v>
      </c>
      <c r="F118" s="106"/>
      <c r="G118" s="106"/>
      <c r="H118" s="149">
        <v>89.99</v>
      </c>
      <c r="I118" s="82">
        <f t="shared" si="17"/>
        <v>89.99</v>
      </c>
      <c r="J118" s="83">
        <f t="shared" si="18"/>
        <v>99.99</v>
      </c>
      <c r="K118" s="84">
        <f t="shared" si="19"/>
        <v>94.99</v>
      </c>
      <c r="L118" s="189">
        <f t="shared" si="20"/>
        <v>0.11112345816201796</v>
      </c>
    </row>
    <row r="119" spans="1:12" ht="15.75">
      <c r="A119" s="64" t="s">
        <v>1347</v>
      </c>
      <c r="B119" s="106"/>
      <c r="C119" s="106"/>
      <c r="D119" s="105"/>
      <c r="E119" s="105"/>
      <c r="F119" s="105"/>
      <c r="G119" s="105"/>
      <c r="H119" s="105"/>
      <c r="I119" s="82">
        <f t="shared" si="17"/>
        <v>0</v>
      </c>
      <c r="J119" s="83">
        <f t="shared" si="18"/>
        <v>0</v>
      </c>
      <c r="K119" s="84" t="e">
        <f t="shared" si="19"/>
        <v>#DIV/0!</v>
      </c>
      <c r="L119" s="189" t="e">
        <f t="shared" si="20"/>
        <v>#DIV/0!</v>
      </c>
    </row>
    <row r="120" spans="1:12" ht="15.75">
      <c r="A120" s="64" t="s">
        <v>1348</v>
      </c>
      <c r="B120" s="105"/>
      <c r="C120" s="105"/>
      <c r="D120" s="105"/>
      <c r="E120" s="106"/>
      <c r="F120" s="106"/>
      <c r="G120" s="106"/>
      <c r="H120" s="105"/>
      <c r="I120" s="82">
        <f t="shared" si="17"/>
        <v>0</v>
      </c>
      <c r="J120" s="83">
        <f t="shared" si="18"/>
        <v>0</v>
      </c>
      <c r="K120" s="84" t="e">
        <f t="shared" si="19"/>
        <v>#DIV/0!</v>
      </c>
      <c r="L120" s="189" t="e">
        <f t="shared" si="20"/>
        <v>#DIV/0!</v>
      </c>
    </row>
    <row r="121" spans="1:12" ht="15.75">
      <c r="A121" s="64" t="s">
        <v>1349</v>
      </c>
      <c r="B121" s="105"/>
      <c r="C121" s="105"/>
      <c r="D121" s="105"/>
      <c r="E121" s="105"/>
      <c r="F121" s="105"/>
      <c r="G121" s="147">
        <v>149.9</v>
      </c>
      <c r="H121" s="106"/>
      <c r="I121" s="82">
        <f t="shared" si="17"/>
        <v>149.9</v>
      </c>
      <c r="J121" s="83">
        <f t="shared" si="18"/>
        <v>149.9</v>
      </c>
      <c r="K121" s="84">
        <f t="shared" si="19"/>
        <v>149.9</v>
      </c>
      <c r="L121" s="189">
        <f t="shared" si="20"/>
        <v>0</v>
      </c>
    </row>
    <row r="122" spans="1:12" ht="15.75">
      <c r="A122" s="64" t="s">
        <v>1350</v>
      </c>
      <c r="B122" s="105"/>
      <c r="C122" s="105"/>
      <c r="D122" s="105"/>
      <c r="E122" s="105"/>
      <c r="F122" s="105"/>
      <c r="G122" s="105"/>
      <c r="H122" s="146">
        <v>129.99</v>
      </c>
      <c r="I122" s="82">
        <f t="shared" si="17"/>
        <v>129.99</v>
      </c>
      <c r="J122" s="83">
        <f t="shared" si="18"/>
        <v>129.99</v>
      </c>
      <c r="K122" s="84">
        <f t="shared" si="19"/>
        <v>129.99</v>
      </c>
      <c r="L122" s="189">
        <f t="shared" si="20"/>
        <v>0</v>
      </c>
    </row>
    <row r="123" spans="1:12" ht="15.75">
      <c r="A123" s="64" t="s">
        <v>1351</v>
      </c>
      <c r="B123" s="105"/>
      <c r="C123" s="106"/>
      <c r="D123" s="105"/>
      <c r="E123" s="105"/>
      <c r="F123" s="105"/>
      <c r="G123" s="105"/>
      <c r="H123" s="105"/>
      <c r="I123" s="82">
        <f t="shared" si="17"/>
        <v>0</v>
      </c>
      <c r="J123" s="83">
        <f t="shared" si="18"/>
        <v>0</v>
      </c>
      <c r="K123" s="84" t="e">
        <f t="shared" si="19"/>
        <v>#DIV/0!</v>
      </c>
      <c r="L123" s="189" t="e">
        <f t="shared" si="20"/>
        <v>#DIV/0!</v>
      </c>
    </row>
    <row r="124" spans="1:12" ht="15.75">
      <c r="A124" s="64" t="s">
        <v>1352</v>
      </c>
      <c r="B124" s="106"/>
      <c r="C124" s="106"/>
      <c r="D124" s="105"/>
      <c r="E124" s="146">
        <v>64.989999999999995</v>
      </c>
      <c r="F124" s="106"/>
      <c r="G124" s="106"/>
      <c r="H124" s="106"/>
      <c r="I124" s="82">
        <f t="shared" si="17"/>
        <v>64.989999999999995</v>
      </c>
      <c r="J124" s="83">
        <f t="shared" si="18"/>
        <v>64.989999999999995</v>
      </c>
      <c r="K124" s="84">
        <f t="shared" si="19"/>
        <v>64.989999999999995</v>
      </c>
      <c r="L124" s="189">
        <f t="shared" si="20"/>
        <v>0</v>
      </c>
    </row>
    <row r="125" spans="1:12" ht="15.75">
      <c r="A125" s="64" t="s">
        <v>1353</v>
      </c>
      <c r="B125" s="105"/>
      <c r="C125" s="106"/>
      <c r="D125" s="105"/>
      <c r="E125" s="148">
        <v>57.99</v>
      </c>
      <c r="F125" s="105"/>
      <c r="G125" s="105"/>
      <c r="H125" s="149">
        <v>59.99</v>
      </c>
      <c r="I125" s="82">
        <f t="shared" si="17"/>
        <v>57.99</v>
      </c>
      <c r="J125" s="83">
        <f t="shared" si="18"/>
        <v>59.99</v>
      </c>
      <c r="K125" s="84">
        <f t="shared" si="19"/>
        <v>58.99</v>
      </c>
      <c r="L125" s="189">
        <f t="shared" si="20"/>
        <v>3.4488704949129145E-2</v>
      </c>
    </row>
    <row r="126" spans="1:12" ht="15.75">
      <c r="A126" s="65" t="s">
        <v>1233</v>
      </c>
      <c r="B126" s="106"/>
      <c r="C126" s="106"/>
      <c r="D126" s="106"/>
      <c r="E126" s="148">
        <v>29.99</v>
      </c>
      <c r="F126" s="105"/>
      <c r="G126" s="105"/>
      <c r="H126" s="149">
        <v>24.99</v>
      </c>
      <c r="I126" s="82">
        <f t="shared" si="17"/>
        <v>24.99</v>
      </c>
      <c r="J126" s="83">
        <f t="shared" si="18"/>
        <v>29.99</v>
      </c>
      <c r="K126" s="84">
        <f t="shared" si="19"/>
        <v>27.49</v>
      </c>
      <c r="L126" s="189">
        <f t="shared" si="20"/>
        <v>0.20008003201280511</v>
      </c>
    </row>
    <row r="127" spans="1:12" ht="15.75">
      <c r="A127" s="64" t="s">
        <v>1354</v>
      </c>
      <c r="B127" s="105"/>
      <c r="C127" s="105"/>
      <c r="D127" s="105"/>
      <c r="E127" s="106"/>
      <c r="F127" s="106"/>
      <c r="G127" s="106"/>
      <c r="H127" s="146">
        <v>129.99</v>
      </c>
      <c r="I127" s="82">
        <f t="shared" si="17"/>
        <v>129.99</v>
      </c>
      <c r="J127" s="83">
        <f t="shared" si="18"/>
        <v>129.99</v>
      </c>
      <c r="K127" s="84">
        <f t="shared" si="19"/>
        <v>129.99</v>
      </c>
      <c r="L127" s="189">
        <f t="shared" si="20"/>
        <v>0</v>
      </c>
    </row>
    <row r="128" spans="1:12" ht="15.75">
      <c r="A128" s="64" t="s">
        <v>1355</v>
      </c>
      <c r="B128" s="105"/>
      <c r="C128" s="105"/>
      <c r="D128" s="105"/>
      <c r="E128" s="106"/>
      <c r="F128" s="106"/>
      <c r="G128" s="106"/>
      <c r="H128" s="147">
        <v>99.99</v>
      </c>
      <c r="I128" s="82">
        <f t="shared" si="17"/>
        <v>99.99</v>
      </c>
      <c r="J128" s="83">
        <f t="shared" si="18"/>
        <v>99.99</v>
      </c>
      <c r="K128" s="84">
        <f t="shared" si="19"/>
        <v>99.99</v>
      </c>
      <c r="L128" s="189">
        <f t="shared" si="20"/>
        <v>0</v>
      </c>
    </row>
    <row r="129" spans="1:12" ht="15.75">
      <c r="A129" s="64" t="s">
        <v>1356</v>
      </c>
      <c r="B129" s="105"/>
      <c r="C129" s="105"/>
      <c r="D129" s="105"/>
      <c r="E129" s="106"/>
      <c r="F129" s="106"/>
      <c r="G129" s="106"/>
      <c r="H129" s="147">
        <v>249.99</v>
      </c>
      <c r="I129" s="82">
        <f t="shared" si="17"/>
        <v>249.99</v>
      </c>
      <c r="J129" s="83">
        <f t="shared" si="18"/>
        <v>249.99</v>
      </c>
      <c r="K129" s="84">
        <f t="shared" si="19"/>
        <v>249.99</v>
      </c>
      <c r="L129" s="189">
        <f t="shared" si="20"/>
        <v>0</v>
      </c>
    </row>
    <row r="130" spans="1:12" ht="15.75">
      <c r="A130" s="65" t="s">
        <v>1234</v>
      </c>
      <c r="B130" s="105"/>
      <c r="C130" s="105"/>
      <c r="D130" s="105"/>
      <c r="E130" s="106"/>
      <c r="F130" s="106"/>
      <c r="G130" s="151">
        <v>99.99</v>
      </c>
      <c r="H130" s="148">
        <v>119.99</v>
      </c>
      <c r="I130" s="82">
        <f t="shared" si="17"/>
        <v>99.99</v>
      </c>
      <c r="J130" s="83">
        <f t="shared" si="18"/>
        <v>119.99</v>
      </c>
      <c r="K130" s="84">
        <f t="shared" si="19"/>
        <v>109.99</v>
      </c>
      <c r="L130" s="189">
        <f t="shared" si="20"/>
        <v>0.20002000200020009</v>
      </c>
    </row>
    <row r="131" spans="1:12" ht="15.75">
      <c r="A131" s="64" t="s">
        <v>1357</v>
      </c>
      <c r="B131" s="105"/>
      <c r="C131" s="146">
        <v>59.99</v>
      </c>
      <c r="D131" s="105"/>
      <c r="E131" s="105"/>
      <c r="F131" s="105"/>
      <c r="G131" s="105"/>
      <c r="H131" s="106"/>
      <c r="I131" s="82">
        <f t="shared" si="17"/>
        <v>59.99</v>
      </c>
      <c r="J131" s="83">
        <f t="shared" si="18"/>
        <v>59.99</v>
      </c>
      <c r="K131" s="84">
        <f t="shared" si="19"/>
        <v>59.99</v>
      </c>
      <c r="L131" s="189">
        <f t="shared" si="20"/>
        <v>0</v>
      </c>
    </row>
    <row r="132" spans="1:12" ht="15.75">
      <c r="A132" s="64" t="s">
        <v>1358</v>
      </c>
      <c r="B132" s="105"/>
      <c r="C132" s="105"/>
      <c r="D132" s="105"/>
      <c r="E132" s="106"/>
      <c r="F132" s="106"/>
      <c r="G132" s="106"/>
      <c r="H132" s="105"/>
      <c r="I132" s="82">
        <f t="shared" si="17"/>
        <v>0</v>
      </c>
      <c r="J132" s="83">
        <f t="shared" si="18"/>
        <v>0</v>
      </c>
      <c r="K132" s="84" t="e">
        <f t="shared" si="19"/>
        <v>#DIV/0!</v>
      </c>
      <c r="L132" s="189" t="e">
        <f t="shared" si="20"/>
        <v>#DIV/0!</v>
      </c>
    </row>
    <row r="133" spans="1:12" ht="15.75">
      <c r="A133" s="64" t="s">
        <v>1359</v>
      </c>
      <c r="B133" s="105"/>
      <c r="C133" s="105"/>
      <c r="D133" s="105"/>
      <c r="E133" s="106"/>
      <c r="F133" s="106"/>
      <c r="G133" s="106"/>
      <c r="H133" s="105"/>
      <c r="I133" s="82">
        <f t="shared" si="17"/>
        <v>0</v>
      </c>
      <c r="J133" s="83">
        <f t="shared" si="18"/>
        <v>0</v>
      </c>
      <c r="K133" s="84" t="e">
        <f t="shared" si="19"/>
        <v>#DIV/0!</v>
      </c>
      <c r="L133" s="189" t="e">
        <f t="shared" si="20"/>
        <v>#DIV/0!</v>
      </c>
    </row>
    <row r="134" spans="1:12" ht="15.75">
      <c r="A134" s="64" t="s">
        <v>1360</v>
      </c>
      <c r="B134" s="105"/>
      <c r="C134" s="105"/>
      <c r="D134" s="105"/>
      <c r="E134" s="106"/>
      <c r="F134" s="106"/>
      <c r="G134" s="106"/>
      <c r="H134" s="147">
        <v>79.989999999999995</v>
      </c>
      <c r="I134" s="82">
        <f t="shared" si="17"/>
        <v>79.989999999999995</v>
      </c>
      <c r="J134" s="83">
        <f t="shared" si="18"/>
        <v>79.989999999999995</v>
      </c>
      <c r="K134" s="84">
        <f t="shared" si="19"/>
        <v>79.989999999999995</v>
      </c>
      <c r="L134" s="189">
        <f t="shared" si="20"/>
        <v>0</v>
      </c>
    </row>
    <row r="135" spans="1:12" ht="15.75">
      <c r="A135" s="64" t="s">
        <v>1361</v>
      </c>
      <c r="B135" s="105"/>
      <c r="C135" s="106"/>
      <c r="D135" s="105"/>
      <c r="E135" s="106"/>
      <c r="F135" s="106"/>
      <c r="G135" s="106"/>
      <c r="H135" s="147">
        <v>99.99</v>
      </c>
      <c r="I135" s="82">
        <f t="shared" si="17"/>
        <v>99.99</v>
      </c>
      <c r="J135" s="83">
        <f t="shared" si="18"/>
        <v>99.99</v>
      </c>
      <c r="K135" s="84">
        <f t="shared" si="19"/>
        <v>99.99</v>
      </c>
      <c r="L135" s="189">
        <f t="shared" si="20"/>
        <v>0</v>
      </c>
    </row>
    <row r="136" spans="1:12" ht="15.75">
      <c r="A136" s="64" t="s">
        <v>1362</v>
      </c>
      <c r="B136" s="105"/>
      <c r="C136" s="105"/>
      <c r="D136" s="105"/>
      <c r="E136" s="151">
        <v>54.99</v>
      </c>
      <c r="F136" s="106"/>
      <c r="G136" s="106"/>
      <c r="H136" s="148">
        <v>59.99</v>
      </c>
      <c r="I136" s="82">
        <f t="shared" si="17"/>
        <v>54.99</v>
      </c>
      <c r="J136" s="83">
        <f t="shared" si="18"/>
        <v>59.99</v>
      </c>
      <c r="K136" s="84">
        <f t="shared" si="19"/>
        <v>57.49</v>
      </c>
      <c r="L136" s="189">
        <f t="shared" si="20"/>
        <v>9.0925622840516418E-2</v>
      </c>
    </row>
    <row r="137" spans="1:12" ht="15.75">
      <c r="A137" s="64" t="s">
        <v>1363</v>
      </c>
      <c r="B137" s="105"/>
      <c r="C137" s="105"/>
      <c r="D137" s="105"/>
      <c r="E137" s="150">
        <v>94.99</v>
      </c>
      <c r="F137" s="106"/>
      <c r="G137" s="151">
        <v>89.9</v>
      </c>
      <c r="H137" s="105"/>
      <c r="I137" s="82">
        <f t="shared" si="17"/>
        <v>89.9</v>
      </c>
      <c r="J137" s="83">
        <f t="shared" si="18"/>
        <v>94.99</v>
      </c>
      <c r="K137" s="84">
        <f t="shared" si="19"/>
        <v>92.444999999999993</v>
      </c>
      <c r="L137" s="189">
        <f t="shared" si="20"/>
        <v>5.6618464961067705E-2</v>
      </c>
    </row>
    <row r="138" spans="1:12" ht="15.75">
      <c r="A138" s="64" t="s">
        <v>1364</v>
      </c>
      <c r="B138" s="105"/>
      <c r="C138" s="105"/>
      <c r="D138" s="105"/>
      <c r="E138" s="150">
        <v>79.989999999999995</v>
      </c>
      <c r="F138" s="106"/>
      <c r="G138" s="106"/>
      <c r="H138" s="149">
        <v>67.989999999999995</v>
      </c>
      <c r="I138" s="82">
        <f t="shared" si="17"/>
        <v>67.989999999999995</v>
      </c>
      <c r="J138" s="83">
        <f t="shared" si="18"/>
        <v>79.989999999999995</v>
      </c>
      <c r="K138" s="84">
        <f t="shared" si="19"/>
        <v>73.989999999999995</v>
      </c>
      <c r="L138" s="189">
        <f t="shared" si="20"/>
        <v>0.17649654360935441</v>
      </c>
    </row>
    <row r="139" spans="1:12" ht="15.75">
      <c r="A139" s="64" t="s">
        <v>1365</v>
      </c>
      <c r="B139" s="105"/>
      <c r="C139" s="105"/>
      <c r="D139" s="105"/>
      <c r="E139" s="106"/>
      <c r="F139" s="106"/>
      <c r="G139" s="106"/>
      <c r="H139" s="147">
        <v>49.99</v>
      </c>
      <c r="I139" s="82">
        <f t="shared" si="17"/>
        <v>49.99</v>
      </c>
      <c r="J139" s="83">
        <f t="shared" si="18"/>
        <v>49.99</v>
      </c>
      <c r="K139" s="84">
        <f t="shared" si="19"/>
        <v>49.99</v>
      </c>
      <c r="L139" s="189">
        <f t="shared" si="20"/>
        <v>0</v>
      </c>
    </row>
    <row r="140" spans="1:12" ht="15.75">
      <c r="A140" s="64" t="s">
        <v>1366</v>
      </c>
      <c r="B140" s="105"/>
      <c r="C140" s="106"/>
      <c r="D140" s="105"/>
      <c r="E140" s="106"/>
      <c r="F140" s="106"/>
      <c r="G140" s="106"/>
      <c r="H140" s="105"/>
      <c r="I140" s="82">
        <f t="shared" si="17"/>
        <v>0</v>
      </c>
      <c r="J140" s="83">
        <f t="shared" si="18"/>
        <v>0</v>
      </c>
      <c r="K140" s="84" t="e">
        <f t="shared" si="19"/>
        <v>#DIV/0!</v>
      </c>
      <c r="L140" s="189" t="e">
        <f t="shared" si="20"/>
        <v>#DIV/0!</v>
      </c>
    </row>
    <row r="141" spans="1:12" ht="15.75">
      <c r="A141" s="64" t="s">
        <v>1367</v>
      </c>
      <c r="B141" s="105"/>
      <c r="C141" s="105"/>
      <c r="D141" s="105"/>
      <c r="E141" s="147">
        <v>69.989999999999995</v>
      </c>
      <c r="F141" s="105"/>
      <c r="G141" s="105"/>
      <c r="H141" s="106"/>
      <c r="I141" s="82">
        <f t="shared" si="17"/>
        <v>69.989999999999995</v>
      </c>
      <c r="J141" s="83">
        <f t="shared" si="18"/>
        <v>69.989999999999995</v>
      </c>
      <c r="K141" s="84">
        <f t="shared" si="19"/>
        <v>69.989999999999995</v>
      </c>
      <c r="L141" s="189">
        <f t="shared" si="20"/>
        <v>0</v>
      </c>
    </row>
    <row r="142" spans="1:12" ht="15.75">
      <c r="A142" s="65" t="s">
        <v>1235</v>
      </c>
      <c r="B142" s="105"/>
      <c r="C142" s="105"/>
      <c r="D142" s="105"/>
      <c r="E142" s="146">
        <v>69.989999999999995</v>
      </c>
      <c r="F142" s="106"/>
      <c r="G142" s="106"/>
      <c r="H142" s="106"/>
      <c r="I142" s="82">
        <f t="shared" si="17"/>
        <v>69.989999999999995</v>
      </c>
      <c r="J142" s="83">
        <f t="shared" si="18"/>
        <v>69.989999999999995</v>
      </c>
      <c r="K142" s="84">
        <f t="shared" si="19"/>
        <v>69.989999999999995</v>
      </c>
      <c r="L142" s="189">
        <f t="shared" si="20"/>
        <v>0</v>
      </c>
    </row>
    <row r="143" spans="1:12" ht="15.75">
      <c r="A143" s="65" t="s">
        <v>1236</v>
      </c>
      <c r="B143" s="105"/>
      <c r="C143" s="105"/>
      <c r="D143" s="105"/>
      <c r="E143" s="147">
        <v>74.989999999999995</v>
      </c>
      <c r="F143" s="105"/>
      <c r="G143" s="105"/>
      <c r="H143" s="106"/>
      <c r="I143" s="82">
        <f t="shared" si="17"/>
        <v>74.989999999999995</v>
      </c>
      <c r="J143" s="83">
        <f t="shared" si="18"/>
        <v>74.989999999999995</v>
      </c>
      <c r="K143" s="84">
        <f t="shared" si="19"/>
        <v>74.989999999999995</v>
      </c>
      <c r="L143" s="189">
        <f t="shared" si="20"/>
        <v>0</v>
      </c>
    </row>
    <row r="144" spans="1:12" ht="15.75">
      <c r="A144" s="64" t="s">
        <v>1368</v>
      </c>
      <c r="B144" s="105"/>
      <c r="C144" s="105"/>
      <c r="D144" s="105"/>
      <c r="E144" s="146">
        <v>79.989999999999995</v>
      </c>
      <c r="F144" s="106"/>
      <c r="G144" s="106"/>
      <c r="H144" s="106"/>
      <c r="I144" s="82">
        <f t="shared" si="17"/>
        <v>79.989999999999995</v>
      </c>
      <c r="J144" s="83">
        <f t="shared" si="18"/>
        <v>79.989999999999995</v>
      </c>
      <c r="K144" s="84">
        <f t="shared" si="19"/>
        <v>79.989999999999995</v>
      </c>
      <c r="L144" s="189">
        <f t="shared" si="20"/>
        <v>0</v>
      </c>
    </row>
    <row r="145" spans="1:12" ht="15.75">
      <c r="A145" s="64" t="s">
        <v>1369</v>
      </c>
      <c r="B145" s="105"/>
      <c r="C145" s="105"/>
      <c r="D145" s="105"/>
      <c r="E145" s="149">
        <v>84.99</v>
      </c>
      <c r="F145" s="105"/>
      <c r="G145" s="105"/>
      <c r="H145" s="150">
        <v>99.99</v>
      </c>
      <c r="I145" s="82">
        <f t="shared" si="17"/>
        <v>84.99</v>
      </c>
      <c r="J145" s="83">
        <f t="shared" si="18"/>
        <v>99.99</v>
      </c>
      <c r="K145" s="84">
        <f t="shared" si="19"/>
        <v>92.49</v>
      </c>
      <c r="L145" s="189">
        <f t="shared" si="20"/>
        <v>0.17649135192375565</v>
      </c>
    </row>
    <row r="146" spans="1:12" ht="15.75">
      <c r="A146" s="64" t="s">
        <v>1370</v>
      </c>
      <c r="B146" s="105"/>
      <c r="C146" s="149">
        <v>59.99</v>
      </c>
      <c r="D146" s="105"/>
      <c r="E146" s="148">
        <v>139.99</v>
      </c>
      <c r="F146" s="105"/>
      <c r="G146" s="105"/>
      <c r="H146" s="106">
        <v>69.989999999999995</v>
      </c>
      <c r="I146" s="82">
        <f t="shared" si="17"/>
        <v>59.99</v>
      </c>
      <c r="J146" s="83">
        <f t="shared" si="18"/>
        <v>139.99</v>
      </c>
      <c r="K146" s="84">
        <f t="shared" si="19"/>
        <v>89.990000000000009</v>
      </c>
      <c r="L146" s="189">
        <f t="shared" si="20"/>
        <v>1.3335555925987665</v>
      </c>
    </row>
    <row r="147" spans="1:12" ht="15.75">
      <c r="A147" s="64" t="s">
        <v>1371</v>
      </c>
      <c r="B147" s="105"/>
      <c r="C147" s="105"/>
      <c r="D147" s="105"/>
      <c r="E147" s="105"/>
      <c r="F147" s="105"/>
      <c r="G147" s="105"/>
      <c r="H147" s="146">
        <v>129.99</v>
      </c>
      <c r="I147" s="82">
        <f t="shared" si="17"/>
        <v>129.99</v>
      </c>
      <c r="J147" s="83">
        <f t="shared" si="18"/>
        <v>129.99</v>
      </c>
      <c r="K147" s="84">
        <f t="shared" si="19"/>
        <v>129.99</v>
      </c>
      <c r="L147" s="189">
        <f t="shared" si="20"/>
        <v>0</v>
      </c>
    </row>
    <row r="148" spans="1:12" ht="15.75">
      <c r="A148" s="64" t="s">
        <v>1372</v>
      </c>
      <c r="B148" s="105"/>
      <c r="C148" s="105"/>
      <c r="D148" s="105"/>
      <c r="E148" s="105"/>
      <c r="F148" s="105"/>
      <c r="G148" s="105"/>
      <c r="H148" s="106"/>
      <c r="I148" s="82">
        <f t="shared" si="17"/>
        <v>0</v>
      </c>
      <c r="J148" s="83">
        <f t="shared" si="18"/>
        <v>0</v>
      </c>
      <c r="K148" s="84" t="e">
        <f t="shared" si="19"/>
        <v>#DIV/0!</v>
      </c>
      <c r="L148" s="189" t="e">
        <f t="shared" si="20"/>
        <v>#DIV/0!</v>
      </c>
    </row>
    <row r="149" spans="1:12" ht="15.75">
      <c r="A149" s="64" t="s">
        <v>1373</v>
      </c>
      <c r="B149" s="105"/>
      <c r="C149" s="147">
        <v>154.99</v>
      </c>
      <c r="D149" s="105"/>
      <c r="E149" s="105"/>
      <c r="F149" s="105"/>
      <c r="G149" s="105"/>
      <c r="H149" s="106"/>
      <c r="I149" s="82">
        <f t="shared" si="17"/>
        <v>154.99</v>
      </c>
      <c r="J149" s="83">
        <f t="shared" si="18"/>
        <v>154.99</v>
      </c>
      <c r="K149" s="84">
        <f t="shared" si="19"/>
        <v>154.99</v>
      </c>
      <c r="L149" s="189">
        <f t="shared" si="20"/>
        <v>0</v>
      </c>
    </row>
    <row r="150" spans="1:12" ht="15.75">
      <c r="A150" s="66" t="s">
        <v>1374</v>
      </c>
      <c r="B150" s="107"/>
      <c r="C150" s="143">
        <v>99.99</v>
      </c>
      <c r="D150" s="109"/>
      <c r="E150" s="108"/>
      <c r="F150" s="108"/>
      <c r="G150" s="108"/>
      <c r="H150" s="108"/>
      <c r="I150" s="82">
        <f t="shared" si="17"/>
        <v>99.99</v>
      </c>
      <c r="J150" s="83">
        <f t="shared" si="18"/>
        <v>99.99</v>
      </c>
      <c r="K150" s="84">
        <f t="shared" si="19"/>
        <v>99.99</v>
      </c>
      <c r="L150" s="189">
        <f t="shared" si="20"/>
        <v>0</v>
      </c>
    </row>
    <row r="151" spans="1:12" ht="15.75">
      <c r="A151" s="66" t="s">
        <v>1375</v>
      </c>
      <c r="B151" s="107"/>
      <c r="C151" s="108"/>
      <c r="D151" s="109"/>
      <c r="E151" s="108"/>
      <c r="F151" s="108"/>
      <c r="G151" s="108"/>
      <c r="H151" s="108"/>
      <c r="I151" s="82">
        <f t="shared" si="17"/>
        <v>0</v>
      </c>
      <c r="J151" s="83">
        <f t="shared" si="18"/>
        <v>0</v>
      </c>
      <c r="K151" s="84" t="e">
        <f t="shared" si="19"/>
        <v>#DIV/0!</v>
      </c>
      <c r="L151" s="189" t="e">
        <f t="shared" si="20"/>
        <v>#DIV/0!</v>
      </c>
    </row>
    <row r="152" spans="1:12" ht="15" customHeight="1">
      <c r="A152" s="266" t="s">
        <v>1481</v>
      </c>
      <c r="B152" s="268" t="s">
        <v>1237</v>
      </c>
      <c r="C152" s="268" t="s">
        <v>1244</v>
      </c>
      <c r="D152" s="268" t="s">
        <v>1238</v>
      </c>
      <c r="E152" s="270" t="s">
        <v>1479</v>
      </c>
      <c r="F152" s="262" t="s">
        <v>1477</v>
      </c>
      <c r="G152" s="268" t="s">
        <v>1448</v>
      </c>
      <c r="H152" s="268" t="s">
        <v>1239</v>
      </c>
      <c r="I152" s="275" t="s">
        <v>1242</v>
      </c>
      <c r="J152" s="276"/>
      <c r="K152" s="277"/>
      <c r="L152" s="278" t="s">
        <v>1245</v>
      </c>
    </row>
    <row r="153" spans="1:12">
      <c r="A153" s="259"/>
      <c r="B153" s="269"/>
      <c r="C153" s="269"/>
      <c r="D153" s="269"/>
      <c r="E153" s="271"/>
      <c r="F153" s="263"/>
      <c r="G153" s="269"/>
      <c r="H153" s="269"/>
      <c r="I153" s="87" t="s">
        <v>1240</v>
      </c>
      <c r="J153" s="88" t="s">
        <v>1241</v>
      </c>
      <c r="K153" s="89" t="s">
        <v>1243</v>
      </c>
      <c r="L153" s="279"/>
    </row>
    <row r="154" spans="1:12" ht="15.75">
      <c r="A154" s="66" t="s">
        <v>1376</v>
      </c>
      <c r="B154" s="108"/>
      <c r="C154" s="109"/>
      <c r="D154" s="142">
        <v>699.99</v>
      </c>
      <c r="E154" s="108"/>
      <c r="F154" s="108"/>
      <c r="G154" s="108"/>
      <c r="H154" s="108"/>
      <c r="I154" s="82">
        <f t="shared" ref="I154" si="21">MIN(B154:H154)</f>
        <v>699.99</v>
      </c>
      <c r="J154" s="83">
        <f t="shared" ref="J154" si="22">MAX(B154:H154)</f>
        <v>699.99</v>
      </c>
      <c r="K154" s="84">
        <f t="shared" ref="K154" si="23">AVERAGE(B154:H154)</f>
        <v>699.99</v>
      </c>
      <c r="L154" s="189">
        <f t="shared" ref="L154" si="24">(J154/I154)-1</f>
        <v>0</v>
      </c>
    </row>
    <row r="155" spans="1:12" ht="15.75">
      <c r="A155" s="66" t="s">
        <v>1377</v>
      </c>
      <c r="B155" s="108"/>
      <c r="C155" s="239">
        <v>1199.9000000000001</v>
      </c>
      <c r="D155" s="108"/>
      <c r="E155" s="109"/>
      <c r="F155" s="109"/>
      <c r="G155" s="109"/>
      <c r="H155" s="108"/>
      <c r="I155" s="82">
        <f>MIN(B155:H155)</f>
        <v>1199.9000000000001</v>
      </c>
      <c r="J155" s="83">
        <f>MAX(B155:H155)</f>
        <v>1199.9000000000001</v>
      </c>
      <c r="K155" s="84">
        <f t="shared" ref="K155:K158" si="25">AVERAGE(B155:H155)</f>
        <v>1199.9000000000001</v>
      </c>
      <c r="L155" s="189">
        <f t="shared" ref="L155:L158" si="26">(J155/I155)-1</f>
        <v>0</v>
      </c>
    </row>
    <row r="156" spans="1:12" ht="15.75">
      <c r="A156" s="66" t="s">
        <v>1378</v>
      </c>
      <c r="B156" s="108"/>
      <c r="C156" s="108"/>
      <c r="D156" s="108"/>
      <c r="E156" s="109"/>
      <c r="F156" s="109"/>
      <c r="G156" s="109"/>
      <c r="H156" s="108"/>
      <c r="I156" s="82">
        <f t="shared" ref="I156:I158" si="27">MIN(B156:H156)</f>
        <v>0</v>
      </c>
      <c r="J156" s="83">
        <f t="shared" ref="J156:J158" si="28">MAX(B156:H156)</f>
        <v>0</v>
      </c>
      <c r="K156" s="84" t="e">
        <f t="shared" si="25"/>
        <v>#DIV/0!</v>
      </c>
      <c r="L156" s="189" t="e">
        <f t="shared" si="26"/>
        <v>#DIV/0!</v>
      </c>
    </row>
    <row r="157" spans="1:12" ht="15.75">
      <c r="A157" s="66" t="s">
        <v>1379</v>
      </c>
      <c r="B157" s="108"/>
      <c r="C157" s="108"/>
      <c r="D157" s="108"/>
      <c r="E157" s="109"/>
      <c r="F157" s="109"/>
      <c r="G157" s="109"/>
      <c r="H157" s="108"/>
      <c r="I157" s="82">
        <f t="shared" si="27"/>
        <v>0</v>
      </c>
      <c r="J157" s="83">
        <f t="shared" si="28"/>
        <v>0</v>
      </c>
      <c r="K157" s="84" t="e">
        <f t="shared" si="25"/>
        <v>#DIV/0!</v>
      </c>
      <c r="L157" s="189" t="e">
        <f t="shared" si="26"/>
        <v>#DIV/0!</v>
      </c>
    </row>
    <row r="158" spans="1:12" ht="15.75">
      <c r="A158" s="66" t="s">
        <v>1380</v>
      </c>
      <c r="B158" s="108"/>
      <c r="C158" s="109"/>
      <c r="D158" s="108"/>
      <c r="E158" s="109"/>
      <c r="F158" s="109"/>
      <c r="G158" s="109"/>
      <c r="H158" s="108"/>
      <c r="I158" s="82">
        <f t="shared" si="27"/>
        <v>0</v>
      </c>
      <c r="J158" s="83">
        <f t="shared" si="28"/>
        <v>0</v>
      </c>
      <c r="K158" s="84" t="e">
        <f t="shared" si="25"/>
        <v>#DIV/0!</v>
      </c>
      <c r="L158" s="189" t="e">
        <f t="shared" si="26"/>
        <v>#DIV/0!</v>
      </c>
    </row>
    <row r="159" spans="1:12" ht="15" customHeight="1">
      <c r="A159" s="266" t="s">
        <v>1480</v>
      </c>
      <c r="B159" s="268" t="s">
        <v>1478</v>
      </c>
      <c r="C159" s="268" t="s">
        <v>1244</v>
      </c>
      <c r="D159" s="268" t="s">
        <v>1238</v>
      </c>
      <c r="E159" s="270" t="s">
        <v>1479</v>
      </c>
      <c r="F159" s="262" t="s">
        <v>1477</v>
      </c>
      <c r="G159" s="268" t="s">
        <v>1448</v>
      </c>
      <c r="H159" s="268" t="s">
        <v>1239</v>
      </c>
      <c r="I159" s="275" t="s">
        <v>1242</v>
      </c>
      <c r="J159" s="276"/>
      <c r="K159" s="277"/>
      <c r="L159" s="278" t="s">
        <v>1245</v>
      </c>
    </row>
    <row r="160" spans="1:12">
      <c r="A160" s="259"/>
      <c r="B160" s="269"/>
      <c r="C160" s="269"/>
      <c r="D160" s="269"/>
      <c r="E160" s="271"/>
      <c r="F160" s="263"/>
      <c r="G160" s="269"/>
      <c r="H160" s="269"/>
      <c r="I160" s="87" t="s">
        <v>1240</v>
      </c>
      <c r="J160" s="88" t="s">
        <v>1241</v>
      </c>
      <c r="K160" s="89" t="s">
        <v>1243</v>
      </c>
      <c r="L160" s="279"/>
    </row>
    <row r="161" spans="1:12" ht="15.75">
      <c r="A161" s="66" t="s">
        <v>1381</v>
      </c>
      <c r="B161" s="108"/>
      <c r="C161" s="108"/>
      <c r="D161" s="108"/>
      <c r="E161" s="108"/>
      <c r="F161" s="108"/>
      <c r="G161" s="108"/>
      <c r="H161" s="109"/>
      <c r="I161" s="82">
        <f t="shared" ref="I161" si="29">MIN(B161:H161)</f>
        <v>0</v>
      </c>
      <c r="J161" s="83">
        <f t="shared" ref="J161" si="30">MAX(B161:H161)</f>
        <v>0</v>
      </c>
      <c r="K161" s="84" t="e">
        <f t="shared" ref="K161" si="31">AVERAGE(B161:H161)</f>
        <v>#DIV/0!</v>
      </c>
      <c r="L161" s="189" t="e">
        <f t="shared" ref="L161" si="32">(J161/I161)-1</f>
        <v>#DIV/0!</v>
      </c>
    </row>
    <row r="162" spans="1:12" ht="15.75">
      <c r="A162" s="66" t="s">
        <v>1382</v>
      </c>
      <c r="B162" s="108"/>
      <c r="C162" s="108"/>
      <c r="D162" s="108"/>
      <c r="E162" s="143">
        <v>59.99</v>
      </c>
      <c r="F162" s="108"/>
      <c r="G162" s="108"/>
      <c r="H162" s="142">
        <v>59.99</v>
      </c>
      <c r="I162" s="82">
        <f t="shared" ref="I162:I183" si="33">MIN(B162:H162)</f>
        <v>59.99</v>
      </c>
      <c r="J162" s="83">
        <f t="shared" ref="J162:J183" si="34">MAX(B162:H162)</f>
        <v>59.99</v>
      </c>
      <c r="K162" s="84">
        <f t="shared" ref="K162:K183" si="35">AVERAGE(B162:H162)</f>
        <v>59.99</v>
      </c>
      <c r="L162" s="189">
        <f t="shared" ref="L162:L183" si="36">(J162/I162)-1</f>
        <v>0</v>
      </c>
    </row>
    <row r="163" spans="1:12" ht="15.75">
      <c r="A163" s="66" t="s">
        <v>1383</v>
      </c>
      <c r="B163" s="108"/>
      <c r="C163" s="108"/>
      <c r="D163" s="108"/>
      <c r="E163" s="143">
        <v>259.99</v>
      </c>
      <c r="F163" s="108"/>
      <c r="G163" s="108"/>
      <c r="H163" s="109"/>
      <c r="I163" s="82">
        <f t="shared" si="33"/>
        <v>259.99</v>
      </c>
      <c r="J163" s="83">
        <f t="shared" si="34"/>
        <v>259.99</v>
      </c>
      <c r="K163" s="84">
        <f t="shared" si="35"/>
        <v>259.99</v>
      </c>
      <c r="L163" s="189">
        <f t="shared" si="36"/>
        <v>0</v>
      </c>
    </row>
    <row r="164" spans="1:12" ht="15.75">
      <c r="A164" s="66" t="s">
        <v>1384</v>
      </c>
      <c r="B164" s="108"/>
      <c r="C164" s="108"/>
      <c r="D164" s="108"/>
      <c r="E164" s="108"/>
      <c r="F164" s="108"/>
      <c r="G164" s="108"/>
      <c r="H164" s="143">
        <v>159.99</v>
      </c>
      <c r="I164" s="82">
        <f t="shared" si="33"/>
        <v>159.99</v>
      </c>
      <c r="J164" s="83">
        <f t="shared" si="34"/>
        <v>159.99</v>
      </c>
      <c r="K164" s="84">
        <f t="shared" si="35"/>
        <v>159.99</v>
      </c>
      <c r="L164" s="189">
        <f t="shared" si="36"/>
        <v>0</v>
      </c>
    </row>
    <row r="165" spans="1:12" ht="15.75">
      <c r="A165" s="66" t="s">
        <v>1385</v>
      </c>
      <c r="B165" s="108"/>
      <c r="C165" s="108"/>
      <c r="D165" s="108"/>
      <c r="E165" s="108"/>
      <c r="F165" s="108"/>
      <c r="G165" s="108"/>
      <c r="H165" s="108"/>
      <c r="I165" s="82">
        <f t="shared" si="33"/>
        <v>0</v>
      </c>
      <c r="J165" s="83">
        <f t="shared" si="34"/>
        <v>0</v>
      </c>
      <c r="K165" s="84" t="e">
        <f t="shared" si="35"/>
        <v>#DIV/0!</v>
      </c>
      <c r="L165" s="189" t="e">
        <f t="shared" si="36"/>
        <v>#DIV/0!</v>
      </c>
    </row>
    <row r="166" spans="1:12" ht="15.75">
      <c r="A166" s="66" t="s">
        <v>1386</v>
      </c>
      <c r="B166" s="108"/>
      <c r="C166" s="108"/>
      <c r="D166" s="108"/>
      <c r="E166" s="108"/>
      <c r="F166" s="108"/>
      <c r="G166" s="108"/>
      <c r="H166" s="109"/>
      <c r="I166" s="82">
        <f t="shared" si="33"/>
        <v>0</v>
      </c>
      <c r="J166" s="83">
        <f t="shared" si="34"/>
        <v>0</v>
      </c>
      <c r="K166" s="84" t="e">
        <f t="shared" si="35"/>
        <v>#DIV/0!</v>
      </c>
      <c r="L166" s="189" t="e">
        <f t="shared" si="36"/>
        <v>#DIV/0!</v>
      </c>
    </row>
    <row r="167" spans="1:12" ht="15.75">
      <c r="A167" s="66" t="s">
        <v>1387</v>
      </c>
      <c r="B167" s="108"/>
      <c r="C167" s="144">
        <v>29.99</v>
      </c>
      <c r="D167" s="109">
        <v>39.99</v>
      </c>
      <c r="E167" s="109">
        <v>44.99</v>
      </c>
      <c r="F167" s="109"/>
      <c r="G167" s="109"/>
      <c r="H167" s="145">
        <v>49.99</v>
      </c>
      <c r="I167" s="82">
        <f t="shared" si="33"/>
        <v>29.99</v>
      </c>
      <c r="J167" s="83">
        <f t="shared" si="34"/>
        <v>49.99</v>
      </c>
      <c r="K167" s="84">
        <f t="shared" si="35"/>
        <v>41.24</v>
      </c>
      <c r="L167" s="189">
        <f t="shared" si="36"/>
        <v>0.66688896298766265</v>
      </c>
    </row>
    <row r="168" spans="1:12" ht="15.75">
      <c r="A168" s="66" t="s">
        <v>1388</v>
      </c>
      <c r="B168" s="108"/>
      <c r="C168" s="109"/>
      <c r="D168" s="145">
        <v>8.99</v>
      </c>
      <c r="E168" s="109"/>
      <c r="F168" s="109"/>
      <c r="G168" s="109"/>
      <c r="H168" s="144">
        <v>7.99</v>
      </c>
      <c r="I168" s="82">
        <f t="shared" si="33"/>
        <v>7.99</v>
      </c>
      <c r="J168" s="83">
        <f t="shared" si="34"/>
        <v>8.99</v>
      </c>
      <c r="K168" s="84">
        <f t="shared" si="35"/>
        <v>8.49</v>
      </c>
      <c r="L168" s="189">
        <f t="shared" si="36"/>
        <v>0.12515644555694627</v>
      </c>
    </row>
    <row r="169" spans="1:12" ht="15.75">
      <c r="A169" s="66" t="s">
        <v>1389</v>
      </c>
      <c r="B169" s="108"/>
      <c r="C169" s="108"/>
      <c r="D169" s="109"/>
      <c r="E169" s="108"/>
      <c r="F169" s="108"/>
      <c r="G169" s="108"/>
      <c r="H169" s="108">
        <v>15.99</v>
      </c>
      <c r="I169" s="82">
        <f t="shared" si="33"/>
        <v>15.99</v>
      </c>
      <c r="J169" s="83">
        <f t="shared" si="34"/>
        <v>15.99</v>
      </c>
      <c r="K169" s="84">
        <f t="shared" si="35"/>
        <v>15.99</v>
      </c>
      <c r="L169" s="189">
        <f t="shared" si="36"/>
        <v>0</v>
      </c>
    </row>
    <row r="170" spans="1:12" ht="15.75">
      <c r="A170" s="66" t="s">
        <v>1390</v>
      </c>
      <c r="B170" s="108"/>
      <c r="C170" s="108"/>
      <c r="D170" s="109"/>
      <c r="E170" s="108"/>
      <c r="F170" s="108"/>
      <c r="G170" s="108"/>
      <c r="H170" s="108"/>
      <c r="I170" s="82">
        <f t="shared" si="33"/>
        <v>0</v>
      </c>
      <c r="J170" s="83">
        <f t="shared" si="34"/>
        <v>0</v>
      </c>
      <c r="K170" s="84" t="e">
        <f t="shared" si="35"/>
        <v>#DIV/0!</v>
      </c>
      <c r="L170" s="189" t="e">
        <f t="shared" si="36"/>
        <v>#DIV/0!</v>
      </c>
    </row>
    <row r="171" spans="1:12" ht="15.75">
      <c r="A171" s="66" t="s">
        <v>1391</v>
      </c>
      <c r="B171" s="108"/>
      <c r="C171" s="108"/>
      <c r="D171" s="109"/>
      <c r="E171" s="108"/>
      <c r="F171" s="108"/>
      <c r="G171" s="108"/>
      <c r="H171" s="108"/>
      <c r="I171" s="82">
        <f t="shared" si="33"/>
        <v>0</v>
      </c>
      <c r="J171" s="83">
        <f t="shared" si="34"/>
        <v>0</v>
      </c>
      <c r="K171" s="84" t="e">
        <f t="shared" si="35"/>
        <v>#DIV/0!</v>
      </c>
      <c r="L171" s="189" t="e">
        <f t="shared" si="36"/>
        <v>#DIV/0!</v>
      </c>
    </row>
    <row r="172" spans="1:12" ht="15.75">
      <c r="A172" s="66" t="s">
        <v>1392</v>
      </c>
      <c r="B172" s="108"/>
      <c r="C172" s="108"/>
      <c r="D172" s="108"/>
      <c r="E172" s="108"/>
      <c r="F172" s="108"/>
      <c r="G172" s="108"/>
      <c r="H172" s="142">
        <v>99.99</v>
      </c>
      <c r="I172" s="82">
        <f t="shared" si="33"/>
        <v>99.99</v>
      </c>
      <c r="J172" s="83">
        <f t="shared" si="34"/>
        <v>99.99</v>
      </c>
      <c r="K172" s="84">
        <f t="shared" si="35"/>
        <v>99.99</v>
      </c>
      <c r="L172" s="189">
        <f t="shared" si="36"/>
        <v>0</v>
      </c>
    </row>
    <row r="173" spans="1:12" ht="15.75">
      <c r="A173" s="66" t="s">
        <v>1393</v>
      </c>
      <c r="B173" s="108"/>
      <c r="C173" s="108"/>
      <c r="D173" s="108"/>
      <c r="E173" s="108"/>
      <c r="F173" s="108"/>
      <c r="G173" s="143">
        <v>299.89999999999998</v>
      </c>
      <c r="H173" s="109"/>
      <c r="I173" s="82">
        <f t="shared" si="33"/>
        <v>299.89999999999998</v>
      </c>
      <c r="J173" s="83">
        <f t="shared" si="34"/>
        <v>299.89999999999998</v>
      </c>
      <c r="K173" s="84">
        <f t="shared" si="35"/>
        <v>299.89999999999998</v>
      </c>
      <c r="L173" s="189">
        <f t="shared" si="36"/>
        <v>0</v>
      </c>
    </row>
    <row r="174" spans="1:12" ht="15.75">
      <c r="A174" s="66" t="s">
        <v>1394</v>
      </c>
      <c r="B174" s="108"/>
      <c r="C174" s="108"/>
      <c r="D174" s="108"/>
      <c r="E174" s="108"/>
      <c r="F174" s="108"/>
      <c r="G174" s="108"/>
      <c r="H174" s="109"/>
      <c r="I174" s="82">
        <f t="shared" si="33"/>
        <v>0</v>
      </c>
      <c r="J174" s="83">
        <f t="shared" si="34"/>
        <v>0</v>
      </c>
      <c r="K174" s="84" t="e">
        <f t="shared" si="35"/>
        <v>#DIV/0!</v>
      </c>
      <c r="L174" s="189" t="e">
        <f t="shared" si="36"/>
        <v>#DIV/0!</v>
      </c>
    </row>
    <row r="175" spans="1:12" ht="15.75">
      <c r="A175" s="66" t="s">
        <v>1395</v>
      </c>
      <c r="B175" s="108"/>
      <c r="C175" s="109"/>
      <c r="D175" s="143">
        <v>169</v>
      </c>
      <c r="E175" s="108"/>
      <c r="F175" s="108"/>
      <c r="G175" s="108"/>
      <c r="H175" s="108"/>
      <c r="I175" s="82">
        <f t="shared" si="33"/>
        <v>169</v>
      </c>
      <c r="J175" s="83">
        <f t="shared" si="34"/>
        <v>169</v>
      </c>
      <c r="K175" s="84">
        <f t="shared" si="35"/>
        <v>169</v>
      </c>
      <c r="L175" s="189">
        <f t="shared" si="36"/>
        <v>0</v>
      </c>
    </row>
    <row r="176" spans="1:12" ht="15.75">
      <c r="A176" s="66" t="s">
        <v>1396</v>
      </c>
      <c r="B176" s="108"/>
      <c r="C176" s="109"/>
      <c r="D176" s="108"/>
      <c r="E176" s="109"/>
      <c r="F176" s="142">
        <v>79.900000000000006</v>
      </c>
      <c r="G176" s="109"/>
      <c r="H176" s="109"/>
      <c r="I176" s="82">
        <f t="shared" si="33"/>
        <v>79.900000000000006</v>
      </c>
      <c r="J176" s="83">
        <f t="shared" si="34"/>
        <v>79.900000000000006</v>
      </c>
      <c r="K176" s="84">
        <f t="shared" si="35"/>
        <v>79.900000000000006</v>
      </c>
      <c r="L176" s="189">
        <f t="shared" si="36"/>
        <v>0</v>
      </c>
    </row>
    <row r="177" spans="1:12" ht="15.75">
      <c r="A177" s="66" t="s">
        <v>1397</v>
      </c>
      <c r="B177" s="108"/>
      <c r="C177" s="108"/>
      <c r="D177" s="109"/>
      <c r="E177" s="109"/>
      <c r="F177" s="109"/>
      <c r="G177" s="109"/>
      <c r="H177" s="109"/>
      <c r="I177" s="82">
        <f t="shared" si="33"/>
        <v>0</v>
      </c>
      <c r="J177" s="83">
        <f t="shared" si="34"/>
        <v>0</v>
      </c>
      <c r="K177" s="84" t="e">
        <f t="shared" si="35"/>
        <v>#DIV/0!</v>
      </c>
      <c r="L177" s="189" t="e">
        <f t="shared" si="36"/>
        <v>#DIV/0!</v>
      </c>
    </row>
    <row r="178" spans="1:12" ht="15.75">
      <c r="A178" s="66" t="s">
        <v>1398</v>
      </c>
      <c r="B178" s="108"/>
      <c r="C178" s="109"/>
      <c r="D178" s="109"/>
      <c r="E178" s="108"/>
      <c r="F178" s="108"/>
      <c r="G178" s="108"/>
      <c r="H178" s="109"/>
      <c r="I178" s="82">
        <f t="shared" si="33"/>
        <v>0</v>
      </c>
      <c r="J178" s="83">
        <f t="shared" si="34"/>
        <v>0</v>
      </c>
      <c r="K178" s="84" t="e">
        <f t="shared" si="35"/>
        <v>#DIV/0!</v>
      </c>
      <c r="L178" s="189" t="e">
        <f t="shared" si="36"/>
        <v>#DIV/0!</v>
      </c>
    </row>
    <row r="179" spans="1:12" ht="15.75">
      <c r="A179" s="66" t="s">
        <v>1399</v>
      </c>
      <c r="B179" s="108"/>
      <c r="C179" s="109"/>
      <c r="D179" s="108"/>
      <c r="E179" s="108"/>
      <c r="F179" s="108"/>
      <c r="G179" s="108"/>
      <c r="H179" s="108"/>
      <c r="I179" s="82">
        <f t="shared" si="33"/>
        <v>0</v>
      </c>
      <c r="J179" s="83">
        <f t="shared" si="34"/>
        <v>0</v>
      </c>
      <c r="K179" s="84" t="e">
        <f t="shared" si="35"/>
        <v>#DIV/0!</v>
      </c>
      <c r="L179" s="189" t="e">
        <f t="shared" si="36"/>
        <v>#DIV/0!</v>
      </c>
    </row>
    <row r="180" spans="1:12" ht="15.75">
      <c r="A180" s="66" t="s">
        <v>1400</v>
      </c>
      <c r="B180" s="108"/>
      <c r="C180" s="109"/>
      <c r="D180" s="108"/>
      <c r="E180" s="108"/>
      <c r="F180" s="108"/>
      <c r="G180" s="108"/>
      <c r="H180" s="109"/>
      <c r="I180" s="82">
        <f t="shared" si="33"/>
        <v>0</v>
      </c>
      <c r="J180" s="83">
        <f t="shared" si="34"/>
        <v>0</v>
      </c>
      <c r="K180" s="84" t="e">
        <f t="shared" si="35"/>
        <v>#DIV/0!</v>
      </c>
      <c r="L180" s="189" t="e">
        <f t="shared" si="36"/>
        <v>#DIV/0!</v>
      </c>
    </row>
    <row r="181" spans="1:12" ht="15.75">
      <c r="A181" s="66" t="s">
        <v>1401</v>
      </c>
      <c r="B181" s="108"/>
      <c r="C181" s="108"/>
      <c r="D181" s="139"/>
      <c r="E181" s="108"/>
      <c r="F181" s="108"/>
      <c r="G181" s="108"/>
      <c r="H181" s="109"/>
      <c r="I181" s="82">
        <f t="shared" si="33"/>
        <v>0</v>
      </c>
      <c r="J181" s="83">
        <f t="shared" si="34"/>
        <v>0</v>
      </c>
      <c r="K181" s="84" t="e">
        <f t="shared" si="35"/>
        <v>#DIV/0!</v>
      </c>
      <c r="L181" s="189" t="e">
        <f t="shared" si="36"/>
        <v>#DIV/0!</v>
      </c>
    </row>
    <row r="182" spans="1:12" ht="15.75">
      <c r="A182" s="66" t="s">
        <v>1402</v>
      </c>
      <c r="B182" s="108"/>
      <c r="C182" s="141">
        <v>129.99</v>
      </c>
      <c r="D182" s="108"/>
      <c r="E182" s="139">
        <v>59.99</v>
      </c>
      <c r="F182" s="108"/>
      <c r="G182" s="108"/>
      <c r="H182" s="109"/>
      <c r="I182" s="82">
        <f t="shared" si="33"/>
        <v>59.99</v>
      </c>
      <c r="J182" s="83">
        <f t="shared" si="34"/>
        <v>129.99</v>
      </c>
      <c r="K182" s="84">
        <f t="shared" si="35"/>
        <v>94.990000000000009</v>
      </c>
      <c r="L182" s="189">
        <f t="shared" si="36"/>
        <v>1.1668611435239207</v>
      </c>
    </row>
    <row r="183" spans="1:12" ht="15.75">
      <c r="A183" s="66" t="s">
        <v>1403</v>
      </c>
      <c r="B183" s="108"/>
      <c r="C183" s="139">
        <v>99.99</v>
      </c>
      <c r="D183" s="108"/>
      <c r="E183" s="108"/>
      <c r="F183" s="141">
        <v>139.9</v>
      </c>
      <c r="G183" s="108"/>
      <c r="H183" s="109"/>
      <c r="I183" s="82">
        <f t="shared" si="33"/>
        <v>99.99</v>
      </c>
      <c r="J183" s="83">
        <f t="shared" si="34"/>
        <v>139.9</v>
      </c>
      <c r="K183" s="84">
        <f t="shared" si="35"/>
        <v>119.94499999999999</v>
      </c>
      <c r="L183" s="189">
        <f t="shared" si="36"/>
        <v>0.39913991399139936</v>
      </c>
    </row>
    <row r="184" spans="1:12" ht="15" customHeight="1">
      <c r="A184" s="260" t="s">
        <v>1246</v>
      </c>
      <c r="B184" s="265" t="s">
        <v>1478</v>
      </c>
      <c r="C184" s="265" t="s">
        <v>1244</v>
      </c>
      <c r="D184" s="265" t="s">
        <v>1238</v>
      </c>
      <c r="E184" s="267" t="s">
        <v>1479</v>
      </c>
      <c r="F184" s="262" t="s">
        <v>1477</v>
      </c>
      <c r="G184" s="265" t="s">
        <v>1448</v>
      </c>
      <c r="H184" s="265" t="s">
        <v>1239</v>
      </c>
      <c r="I184" s="260" t="s">
        <v>1242</v>
      </c>
      <c r="J184" s="260"/>
      <c r="K184" s="260"/>
      <c r="L184" s="280" t="s">
        <v>1245</v>
      </c>
    </row>
    <row r="185" spans="1:12">
      <c r="A185" s="260"/>
      <c r="B185" s="265"/>
      <c r="C185" s="265"/>
      <c r="D185" s="265"/>
      <c r="E185" s="267"/>
      <c r="F185" s="263"/>
      <c r="G185" s="265"/>
      <c r="H185" s="265"/>
      <c r="I185" s="87" t="s">
        <v>1240</v>
      </c>
      <c r="J185" s="88" t="s">
        <v>1241</v>
      </c>
      <c r="K185" s="89" t="s">
        <v>1243</v>
      </c>
      <c r="L185" s="280"/>
    </row>
    <row r="186" spans="1:12" ht="15.75">
      <c r="A186" s="67" t="s">
        <v>1404</v>
      </c>
      <c r="B186" s="110"/>
      <c r="C186" s="111"/>
      <c r="D186" s="111"/>
      <c r="E186" s="112"/>
      <c r="F186" s="135">
        <v>49.9</v>
      </c>
      <c r="G186" s="112"/>
      <c r="H186" s="140">
        <v>37.99</v>
      </c>
      <c r="I186" s="82">
        <f t="shared" ref="I186" si="37">MIN(B186:H186)</f>
        <v>37.99</v>
      </c>
      <c r="J186" s="83">
        <f t="shared" ref="J186" si="38">MAX(B186:H186)</f>
        <v>49.9</v>
      </c>
      <c r="K186" s="84">
        <f t="shared" ref="K186" si="39">AVERAGE(B186:H186)</f>
        <v>43.945</v>
      </c>
      <c r="L186" s="189">
        <f t="shared" ref="L186" si="40">(J186/I186)-1</f>
        <v>0.31350355356672788</v>
      </c>
    </row>
    <row r="187" spans="1:12" ht="15.75">
      <c r="A187" s="67" t="s">
        <v>1405</v>
      </c>
      <c r="B187" s="113"/>
      <c r="C187" s="113"/>
      <c r="D187" s="111"/>
      <c r="E187" s="112"/>
      <c r="F187" s="121"/>
      <c r="G187" s="112"/>
      <c r="H187" s="114"/>
      <c r="I187" s="82">
        <f t="shared" ref="I187:I229" si="41">MIN(B187:H187)</f>
        <v>0</v>
      </c>
      <c r="J187" s="83">
        <f t="shared" ref="J187:J229" si="42">MAX(B187:H187)</f>
        <v>0</v>
      </c>
      <c r="K187" s="84" t="e">
        <f t="shared" ref="K187:K229" si="43">AVERAGE(B187:H187)</f>
        <v>#DIV/0!</v>
      </c>
      <c r="L187" s="189" t="e">
        <f t="shared" ref="L187:L229" si="44">(J187/I187)-1</f>
        <v>#DIV/0!</v>
      </c>
    </row>
    <row r="188" spans="1:12" ht="15.75">
      <c r="A188" s="67" t="s">
        <v>1406</v>
      </c>
      <c r="B188" s="113"/>
      <c r="C188" s="111"/>
      <c r="D188" s="111"/>
      <c r="E188" s="112"/>
      <c r="F188" s="133">
        <v>42.9</v>
      </c>
      <c r="G188" s="112"/>
      <c r="H188" s="114"/>
      <c r="I188" s="82">
        <f t="shared" si="41"/>
        <v>42.9</v>
      </c>
      <c r="J188" s="83">
        <f t="shared" si="42"/>
        <v>42.9</v>
      </c>
      <c r="K188" s="84">
        <f t="shared" si="43"/>
        <v>42.9</v>
      </c>
      <c r="L188" s="189">
        <f t="shared" si="44"/>
        <v>0</v>
      </c>
    </row>
    <row r="189" spans="1:12" ht="15.75">
      <c r="A189" s="67" t="s">
        <v>1407</v>
      </c>
      <c r="B189" s="113"/>
      <c r="C189" s="111"/>
      <c r="D189" s="113"/>
      <c r="E189" s="112"/>
      <c r="F189" s="133">
        <v>99.9</v>
      </c>
      <c r="G189" s="112"/>
      <c r="H189" s="114"/>
      <c r="I189" s="82">
        <f t="shared" si="41"/>
        <v>99.9</v>
      </c>
      <c r="J189" s="83">
        <f t="shared" si="42"/>
        <v>99.9</v>
      </c>
      <c r="K189" s="84">
        <f t="shared" si="43"/>
        <v>99.9</v>
      </c>
      <c r="L189" s="189">
        <f t="shared" si="44"/>
        <v>0</v>
      </c>
    </row>
    <row r="190" spans="1:12" ht="15.75">
      <c r="A190" s="67" t="s">
        <v>1408</v>
      </c>
      <c r="B190" s="113"/>
      <c r="C190" s="113"/>
      <c r="D190" s="111"/>
      <c r="E190" s="112"/>
      <c r="F190" s="133"/>
      <c r="G190" s="112"/>
      <c r="H190" s="114"/>
      <c r="I190" s="82">
        <f t="shared" si="41"/>
        <v>0</v>
      </c>
      <c r="J190" s="83">
        <f t="shared" si="42"/>
        <v>0</v>
      </c>
      <c r="K190" s="84" t="e">
        <f t="shared" si="43"/>
        <v>#DIV/0!</v>
      </c>
      <c r="L190" s="189" t="e">
        <f t="shared" si="44"/>
        <v>#DIV/0!</v>
      </c>
    </row>
    <row r="191" spans="1:12" ht="15.75">
      <c r="A191" s="67" t="s">
        <v>1409</v>
      </c>
      <c r="B191" s="113"/>
      <c r="C191" s="113"/>
      <c r="D191" s="111"/>
      <c r="E191" s="112"/>
      <c r="F191" s="133">
        <v>69.900000000000006</v>
      </c>
      <c r="G191" s="112"/>
      <c r="H191" s="114"/>
      <c r="I191" s="82">
        <f t="shared" si="41"/>
        <v>69.900000000000006</v>
      </c>
      <c r="J191" s="83">
        <f t="shared" si="42"/>
        <v>69.900000000000006</v>
      </c>
      <c r="K191" s="84">
        <f t="shared" si="43"/>
        <v>69.900000000000006</v>
      </c>
      <c r="L191" s="189">
        <f t="shared" si="44"/>
        <v>0</v>
      </c>
    </row>
    <row r="192" spans="1:12" ht="15.75">
      <c r="A192" s="67" t="s">
        <v>1410</v>
      </c>
      <c r="B192" s="111"/>
      <c r="C192" s="113"/>
      <c r="D192" s="113"/>
      <c r="E192" s="112"/>
      <c r="F192" s="133">
        <v>39.9</v>
      </c>
      <c r="G192" s="112"/>
      <c r="H192" s="114"/>
      <c r="I192" s="82">
        <f t="shared" si="41"/>
        <v>39.9</v>
      </c>
      <c r="J192" s="83">
        <f t="shared" si="42"/>
        <v>39.9</v>
      </c>
      <c r="K192" s="84">
        <f t="shared" si="43"/>
        <v>39.9</v>
      </c>
      <c r="L192" s="189">
        <f t="shared" si="44"/>
        <v>0</v>
      </c>
    </row>
    <row r="193" spans="1:12" ht="15.75">
      <c r="A193" s="67" t="s">
        <v>1411</v>
      </c>
      <c r="B193" s="113"/>
      <c r="C193" s="111"/>
      <c r="D193" s="113"/>
      <c r="E193" s="112"/>
      <c r="F193" s="133">
        <v>19.899999999999999</v>
      </c>
      <c r="G193" s="112"/>
      <c r="H193" s="114"/>
      <c r="I193" s="82">
        <f t="shared" si="41"/>
        <v>19.899999999999999</v>
      </c>
      <c r="J193" s="83">
        <f t="shared" si="42"/>
        <v>19.899999999999999</v>
      </c>
      <c r="K193" s="84">
        <f t="shared" si="43"/>
        <v>19.899999999999999</v>
      </c>
      <c r="L193" s="189">
        <f t="shared" si="44"/>
        <v>0</v>
      </c>
    </row>
    <row r="194" spans="1:12" ht="15.75">
      <c r="A194" s="67" t="s">
        <v>1412</v>
      </c>
      <c r="B194" s="111"/>
      <c r="C194" s="111"/>
      <c r="D194" s="113"/>
      <c r="E194" s="112"/>
      <c r="F194" s="133">
        <v>29.9</v>
      </c>
      <c r="G194" s="112"/>
      <c r="H194" s="114"/>
      <c r="I194" s="82">
        <f t="shared" si="41"/>
        <v>29.9</v>
      </c>
      <c r="J194" s="83">
        <f t="shared" si="42"/>
        <v>29.9</v>
      </c>
      <c r="K194" s="84">
        <f t="shared" si="43"/>
        <v>29.9</v>
      </c>
      <c r="L194" s="189">
        <f t="shared" si="44"/>
        <v>0</v>
      </c>
    </row>
    <row r="195" spans="1:12" ht="15.75">
      <c r="A195" s="67" t="s">
        <v>1413</v>
      </c>
      <c r="B195" s="111"/>
      <c r="C195" s="113"/>
      <c r="D195" s="113"/>
      <c r="E195" s="112"/>
      <c r="F195" s="133">
        <v>29.9</v>
      </c>
      <c r="G195" s="112"/>
      <c r="H195" s="114"/>
      <c r="I195" s="82">
        <f t="shared" si="41"/>
        <v>29.9</v>
      </c>
      <c r="J195" s="83">
        <f t="shared" si="42"/>
        <v>29.9</v>
      </c>
      <c r="K195" s="84">
        <f t="shared" si="43"/>
        <v>29.9</v>
      </c>
      <c r="L195" s="189">
        <f t="shared" si="44"/>
        <v>0</v>
      </c>
    </row>
    <row r="196" spans="1:12" ht="15.75">
      <c r="A196" s="67" t="s">
        <v>1414</v>
      </c>
      <c r="B196" s="113"/>
      <c r="C196" s="138">
        <v>59.99</v>
      </c>
      <c r="D196" s="111"/>
      <c r="E196" s="112"/>
      <c r="F196" s="135">
        <v>79.900000000000006</v>
      </c>
      <c r="G196" s="112"/>
      <c r="H196" s="114"/>
      <c r="I196" s="82">
        <f t="shared" si="41"/>
        <v>59.99</v>
      </c>
      <c r="J196" s="83">
        <f t="shared" si="42"/>
        <v>79.900000000000006</v>
      </c>
      <c r="K196" s="84">
        <f t="shared" si="43"/>
        <v>69.945000000000007</v>
      </c>
      <c r="L196" s="189">
        <f t="shared" si="44"/>
        <v>0.3318886481080181</v>
      </c>
    </row>
    <row r="197" spans="1:12" ht="15.75">
      <c r="A197" s="67" t="s">
        <v>1415</v>
      </c>
      <c r="B197" s="111"/>
      <c r="C197" s="111"/>
      <c r="D197" s="113"/>
      <c r="E197" s="112"/>
      <c r="F197" s="133">
        <v>39.9</v>
      </c>
      <c r="G197" s="112"/>
      <c r="H197" s="114"/>
      <c r="I197" s="82">
        <f t="shared" si="41"/>
        <v>39.9</v>
      </c>
      <c r="J197" s="83">
        <f t="shared" si="42"/>
        <v>39.9</v>
      </c>
      <c r="K197" s="84">
        <f t="shared" si="43"/>
        <v>39.9</v>
      </c>
      <c r="L197" s="189">
        <f t="shared" si="44"/>
        <v>0</v>
      </c>
    </row>
    <row r="198" spans="1:12" ht="15.75">
      <c r="A198" s="67" t="s">
        <v>1416</v>
      </c>
      <c r="B198" s="111"/>
      <c r="C198" s="113"/>
      <c r="D198" s="113"/>
      <c r="E198" s="112"/>
      <c r="F198" s="133">
        <v>29.9</v>
      </c>
      <c r="G198" s="112"/>
      <c r="H198" s="114"/>
      <c r="I198" s="82">
        <f t="shared" si="41"/>
        <v>29.9</v>
      </c>
      <c r="J198" s="83">
        <f t="shared" si="42"/>
        <v>29.9</v>
      </c>
      <c r="K198" s="84">
        <f t="shared" si="43"/>
        <v>29.9</v>
      </c>
      <c r="L198" s="189">
        <f t="shared" si="44"/>
        <v>0</v>
      </c>
    </row>
    <row r="199" spans="1:12" ht="15.75">
      <c r="A199" s="67" t="s">
        <v>1417</v>
      </c>
      <c r="B199" s="113"/>
      <c r="C199" s="111"/>
      <c r="D199" s="113"/>
      <c r="E199" s="112"/>
      <c r="F199" s="133">
        <v>29.9</v>
      </c>
      <c r="G199" s="112"/>
      <c r="H199" s="114"/>
      <c r="I199" s="82">
        <f t="shared" si="41"/>
        <v>29.9</v>
      </c>
      <c r="J199" s="83">
        <f t="shared" si="42"/>
        <v>29.9</v>
      </c>
      <c r="K199" s="84">
        <f t="shared" si="43"/>
        <v>29.9</v>
      </c>
      <c r="L199" s="189">
        <f t="shared" si="44"/>
        <v>0</v>
      </c>
    </row>
    <row r="200" spans="1:12" ht="15.75">
      <c r="A200" s="67" t="s">
        <v>1418</v>
      </c>
      <c r="B200" s="113"/>
      <c r="C200" s="113"/>
      <c r="D200" s="111"/>
      <c r="E200" s="112"/>
      <c r="F200" s="133">
        <v>149.9</v>
      </c>
      <c r="G200" s="112"/>
      <c r="H200" s="114"/>
      <c r="I200" s="82">
        <f t="shared" si="41"/>
        <v>149.9</v>
      </c>
      <c r="J200" s="83">
        <f t="shared" si="42"/>
        <v>149.9</v>
      </c>
      <c r="K200" s="84">
        <f t="shared" si="43"/>
        <v>149.9</v>
      </c>
      <c r="L200" s="189">
        <f t="shared" si="44"/>
        <v>0</v>
      </c>
    </row>
    <row r="201" spans="1:12" ht="15.75">
      <c r="A201" s="67" t="s">
        <v>1419</v>
      </c>
      <c r="B201" s="113"/>
      <c r="C201" s="111"/>
      <c r="D201" s="113"/>
      <c r="E201" s="112"/>
      <c r="F201" s="121"/>
      <c r="G201" s="112"/>
      <c r="H201" s="114"/>
      <c r="I201" s="82">
        <f t="shared" si="41"/>
        <v>0</v>
      </c>
      <c r="J201" s="83">
        <f t="shared" si="42"/>
        <v>0</v>
      </c>
      <c r="K201" s="84" t="e">
        <f t="shared" si="43"/>
        <v>#DIV/0!</v>
      </c>
      <c r="L201" s="189" t="e">
        <f t="shared" si="44"/>
        <v>#DIV/0!</v>
      </c>
    </row>
    <row r="202" spans="1:12" ht="15.75">
      <c r="A202" s="67" t="s">
        <v>1420</v>
      </c>
      <c r="B202" s="113"/>
      <c r="C202" s="111"/>
      <c r="D202" s="113"/>
      <c r="E202" s="112"/>
      <c r="F202" s="121"/>
      <c r="G202" s="112"/>
      <c r="H202" s="114"/>
      <c r="I202" s="82">
        <f t="shared" si="41"/>
        <v>0</v>
      </c>
      <c r="J202" s="83">
        <f t="shared" si="42"/>
        <v>0</v>
      </c>
      <c r="K202" s="84" t="e">
        <f t="shared" si="43"/>
        <v>#DIV/0!</v>
      </c>
      <c r="L202" s="189" t="e">
        <f t="shared" si="44"/>
        <v>#DIV/0!</v>
      </c>
    </row>
    <row r="203" spans="1:12" ht="15.75">
      <c r="A203" s="67" t="s">
        <v>1421</v>
      </c>
      <c r="B203" s="113"/>
      <c r="C203" s="111"/>
      <c r="D203" s="113"/>
      <c r="E203" s="112"/>
      <c r="F203" s="121"/>
      <c r="G203" s="112"/>
      <c r="H203" s="114"/>
      <c r="I203" s="82">
        <f t="shared" si="41"/>
        <v>0</v>
      </c>
      <c r="J203" s="83">
        <f t="shared" si="42"/>
        <v>0</v>
      </c>
      <c r="K203" s="84" t="e">
        <f t="shared" si="43"/>
        <v>#DIV/0!</v>
      </c>
      <c r="L203" s="189" t="e">
        <f t="shared" si="44"/>
        <v>#DIV/0!</v>
      </c>
    </row>
    <row r="204" spans="1:12" ht="15.75">
      <c r="A204" s="67" t="s">
        <v>1418</v>
      </c>
      <c r="B204" s="113"/>
      <c r="C204" s="111"/>
      <c r="D204" s="113"/>
      <c r="E204" s="112"/>
      <c r="F204" s="133">
        <v>149.9</v>
      </c>
      <c r="G204" s="112"/>
      <c r="H204" s="114"/>
      <c r="I204" s="82">
        <f t="shared" si="41"/>
        <v>149.9</v>
      </c>
      <c r="J204" s="83">
        <f t="shared" si="42"/>
        <v>149.9</v>
      </c>
      <c r="K204" s="84">
        <f t="shared" si="43"/>
        <v>149.9</v>
      </c>
      <c r="L204" s="189">
        <f t="shared" si="44"/>
        <v>0</v>
      </c>
    </row>
    <row r="205" spans="1:12" ht="15.75">
      <c r="A205" s="67" t="s">
        <v>1422</v>
      </c>
      <c r="B205" s="113"/>
      <c r="C205" s="111"/>
      <c r="D205" s="113"/>
      <c r="E205" s="112"/>
      <c r="F205" s="133">
        <v>19.899999999999999</v>
      </c>
      <c r="G205" s="112"/>
      <c r="H205" s="114"/>
      <c r="I205" s="82">
        <f t="shared" si="41"/>
        <v>19.899999999999999</v>
      </c>
      <c r="J205" s="83">
        <f t="shared" si="42"/>
        <v>19.899999999999999</v>
      </c>
      <c r="K205" s="84">
        <f t="shared" si="43"/>
        <v>19.899999999999999</v>
      </c>
      <c r="L205" s="189">
        <f t="shared" si="44"/>
        <v>0</v>
      </c>
    </row>
    <row r="206" spans="1:12" ht="15.75">
      <c r="A206" s="67" t="s">
        <v>1423</v>
      </c>
      <c r="B206" s="113"/>
      <c r="C206" s="111"/>
      <c r="D206" s="113"/>
      <c r="E206" s="121">
        <v>36.99</v>
      </c>
      <c r="F206" s="132">
        <v>36.9</v>
      </c>
      <c r="G206" s="112"/>
      <c r="H206" s="114">
        <v>37.99</v>
      </c>
      <c r="I206" s="82">
        <f t="shared" si="41"/>
        <v>36.9</v>
      </c>
      <c r="J206" s="83">
        <f t="shared" si="42"/>
        <v>37.99</v>
      </c>
      <c r="K206" s="84">
        <f t="shared" si="43"/>
        <v>37.293333333333329</v>
      </c>
      <c r="L206" s="189">
        <f t="shared" si="44"/>
        <v>2.9539295392954079E-2</v>
      </c>
    </row>
    <row r="207" spans="1:12" ht="15.75">
      <c r="A207" s="67" t="s">
        <v>1424</v>
      </c>
      <c r="B207" s="113"/>
      <c r="C207" s="136">
        <v>52.99</v>
      </c>
      <c r="D207" s="113"/>
      <c r="E207" s="135">
        <v>52.99</v>
      </c>
      <c r="F207" s="132">
        <v>52.9</v>
      </c>
      <c r="G207" s="112"/>
      <c r="H207" s="114"/>
      <c r="I207" s="82">
        <f t="shared" si="41"/>
        <v>52.9</v>
      </c>
      <c r="J207" s="83">
        <f t="shared" si="42"/>
        <v>52.99</v>
      </c>
      <c r="K207" s="84">
        <f t="shared" si="43"/>
        <v>52.96</v>
      </c>
      <c r="L207" s="189">
        <f t="shared" si="44"/>
        <v>1.7013232514178078E-3</v>
      </c>
    </row>
    <row r="208" spans="1:12" ht="15.75">
      <c r="A208" s="67" t="s">
        <v>1425</v>
      </c>
      <c r="B208" s="113"/>
      <c r="C208" s="111"/>
      <c r="D208" s="113"/>
      <c r="E208" s="112"/>
      <c r="F208" s="121"/>
      <c r="G208" s="112"/>
      <c r="H208" s="114"/>
      <c r="I208" s="82">
        <f t="shared" si="41"/>
        <v>0</v>
      </c>
      <c r="J208" s="83">
        <f t="shared" si="42"/>
        <v>0</v>
      </c>
      <c r="K208" s="84" t="e">
        <f t="shared" si="43"/>
        <v>#DIV/0!</v>
      </c>
      <c r="L208" s="189" t="e">
        <f t="shared" si="44"/>
        <v>#DIV/0!</v>
      </c>
    </row>
    <row r="209" spans="1:12" ht="15.75">
      <c r="A209" s="67" t="s">
        <v>1426</v>
      </c>
      <c r="B209" s="111"/>
      <c r="C209" s="113"/>
      <c r="D209" s="113"/>
      <c r="E209" s="133">
        <v>79.989999999999995</v>
      </c>
      <c r="F209" s="121"/>
      <c r="G209" s="112"/>
      <c r="H209" s="114"/>
      <c r="I209" s="82">
        <f t="shared" si="41"/>
        <v>79.989999999999995</v>
      </c>
      <c r="J209" s="83">
        <f t="shared" si="42"/>
        <v>79.989999999999995</v>
      </c>
      <c r="K209" s="84">
        <f t="shared" si="43"/>
        <v>79.989999999999995</v>
      </c>
      <c r="L209" s="189">
        <f t="shared" si="44"/>
        <v>0</v>
      </c>
    </row>
    <row r="210" spans="1:12" ht="15.75">
      <c r="A210" s="67" t="s">
        <v>1427</v>
      </c>
      <c r="B210" s="115"/>
      <c r="C210" s="113"/>
      <c r="D210" s="113"/>
      <c r="E210" s="112"/>
      <c r="F210" s="121"/>
      <c r="G210" s="112"/>
      <c r="H210" s="134">
        <v>109.99</v>
      </c>
      <c r="I210" s="82">
        <f t="shared" si="41"/>
        <v>109.99</v>
      </c>
      <c r="J210" s="83">
        <f t="shared" si="42"/>
        <v>109.99</v>
      </c>
      <c r="K210" s="84">
        <f t="shared" si="43"/>
        <v>109.99</v>
      </c>
      <c r="L210" s="189">
        <f t="shared" si="44"/>
        <v>0</v>
      </c>
    </row>
    <row r="211" spans="1:12" ht="15.75">
      <c r="A211" s="67" t="s">
        <v>1428</v>
      </c>
      <c r="B211" s="115"/>
      <c r="C211" s="113"/>
      <c r="D211" s="113"/>
      <c r="E211" s="112"/>
      <c r="F211" s="133">
        <v>39.9</v>
      </c>
      <c r="G211" s="112"/>
      <c r="H211" s="114"/>
      <c r="I211" s="82">
        <f t="shared" si="41"/>
        <v>39.9</v>
      </c>
      <c r="J211" s="83">
        <f t="shared" si="42"/>
        <v>39.9</v>
      </c>
      <c r="K211" s="84">
        <f t="shared" si="43"/>
        <v>39.9</v>
      </c>
      <c r="L211" s="189">
        <f t="shared" si="44"/>
        <v>0</v>
      </c>
    </row>
    <row r="212" spans="1:12" ht="15.75">
      <c r="A212" s="67" t="s">
        <v>1429</v>
      </c>
      <c r="B212" s="115"/>
      <c r="C212" s="113"/>
      <c r="D212" s="113"/>
      <c r="E212" s="112"/>
      <c r="F212" s="133">
        <v>59.9</v>
      </c>
      <c r="G212" s="112"/>
      <c r="H212" s="114"/>
      <c r="I212" s="82">
        <f t="shared" si="41"/>
        <v>59.9</v>
      </c>
      <c r="J212" s="83">
        <f t="shared" si="42"/>
        <v>59.9</v>
      </c>
      <c r="K212" s="84">
        <f t="shared" si="43"/>
        <v>59.9</v>
      </c>
      <c r="L212" s="189">
        <f t="shared" si="44"/>
        <v>0</v>
      </c>
    </row>
    <row r="213" spans="1:12" ht="15.75">
      <c r="A213" s="67" t="s">
        <v>1430</v>
      </c>
      <c r="B213" s="115"/>
      <c r="C213" s="113"/>
      <c r="D213" s="113"/>
      <c r="E213" s="112"/>
      <c r="F213" s="121"/>
      <c r="G213" s="112"/>
      <c r="H213" s="114"/>
      <c r="I213" s="82">
        <f t="shared" si="41"/>
        <v>0</v>
      </c>
      <c r="J213" s="83">
        <f t="shared" si="42"/>
        <v>0</v>
      </c>
      <c r="K213" s="84" t="e">
        <f t="shared" si="43"/>
        <v>#DIV/0!</v>
      </c>
      <c r="L213" s="189" t="e">
        <f t="shared" si="44"/>
        <v>#DIV/0!</v>
      </c>
    </row>
    <row r="214" spans="1:12" ht="15.75">
      <c r="A214" s="67" t="s">
        <v>1431</v>
      </c>
      <c r="B214" s="115"/>
      <c r="C214" s="113"/>
      <c r="D214" s="131">
        <v>129</v>
      </c>
      <c r="E214" s="112"/>
      <c r="F214" s="132">
        <v>46.9</v>
      </c>
      <c r="G214" s="112"/>
      <c r="H214" s="114"/>
      <c r="I214" s="82">
        <f t="shared" si="41"/>
        <v>46.9</v>
      </c>
      <c r="J214" s="83">
        <f t="shared" si="42"/>
        <v>129</v>
      </c>
      <c r="K214" s="84">
        <f t="shared" si="43"/>
        <v>87.95</v>
      </c>
      <c r="L214" s="189">
        <f t="shared" si="44"/>
        <v>1.750533049040512</v>
      </c>
    </row>
    <row r="215" spans="1:12" ht="15.75">
      <c r="A215" s="68" t="s">
        <v>1432</v>
      </c>
      <c r="B215" s="116"/>
      <c r="C215" s="117"/>
      <c r="D215" s="118"/>
      <c r="E215" s="118"/>
      <c r="F215" s="118"/>
      <c r="G215" s="118"/>
      <c r="H215" s="118"/>
      <c r="I215" s="82">
        <f t="shared" si="41"/>
        <v>0</v>
      </c>
      <c r="J215" s="83">
        <f t="shared" si="42"/>
        <v>0</v>
      </c>
      <c r="K215" s="84" t="e">
        <f t="shared" si="43"/>
        <v>#DIV/0!</v>
      </c>
      <c r="L215" s="189" t="e">
        <f t="shared" si="44"/>
        <v>#DIV/0!</v>
      </c>
    </row>
    <row r="216" spans="1:12" ht="15.75">
      <c r="A216" s="68" t="s">
        <v>1433</v>
      </c>
      <c r="B216" s="117"/>
      <c r="C216" s="117"/>
      <c r="D216" s="118"/>
      <c r="E216" s="118"/>
      <c r="F216" s="118"/>
      <c r="G216" s="118"/>
      <c r="H216" s="127">
        <v>69.989999999999995</v>
      </c>
      <c r="I216" s="82">
        <f t="shared" si="41"/>
        <v>69.989999999999995</v>
      </c>
      <c r="J216" s="83">
        <f t="shared" si="42"/>
        <v>69.989999999999995</v>
      </c>
      <c r="K216" s="84">
        <f t="shared" si="43"/>
        <v>69.989999999999995</v>
      </c>
      <c r="L216" s="189">
        <f t="shared" si="44"/>
        <v>0</v>
      </c>
    </row>
    <row r="217" spans="1:12" ht="15.75">
      <c r="A217" s="68" t="s">
        <v>1434</v>
      </c>
      <c r="B217" s="117"/>
      <c r="C217" s="117"/>
      <c r="D217" s="118"/>
      <c r="E217" s="118"/>
      <c r="F217" s="118"/>
      <c r="G217" s="118"/>
      <c r="H217" s="127">
        <v>69.989999999999995</v>
      </c>
      <c r="I217" s="82">
        <f t="shared" si="41"/>
        <v>69.989999999999995</v>
      </c>
      <c r="J217" s="83">
        <f t="shared" si="42"/>
        <v>69.989999999999995</v>
      </c>
      <c r="K217" s="84">
        <f t="shared" si="43"/>
        <v>69.989999999999995</v>
      </c>
      <c r="L217" s="189">
        <f t="shared" si="44"/>
        <v>0</v>
      </c>
    </row>
    <row r="218" spans="1:12" ht="15.75">
      <c r="A218" s="68" t="s">
        <v>1435</v>
      </c>
      <c r="B218" s="117"/>
      <c r="C218" s="117"/>
      <c r="D218" s="118"/>
      <c r="E218" s="118"/>
      <c r="F218" s="126">
        <v>79.900000000000006</v>
      </c>
      <c r="G218" s="118"/>
      <c r="H218" s="125">
        <v>69.989999999999995</v>
      </c>
      <c r="I218" s="82">
        <f t="shared" si="41"/>
        <v>69.989999999999995</v>
      </c>
      <c r="J218" s="83">
        <f t="shared" si="42"/>
        <v>79.900000000000006</v>
      </c>
      <c r="K218" s="84">
        <f t="shared" si="43"/>
        <v>74.944999999999993</v>
      </c>
      <c r="L218" s="189">
        <f t="shared" si="44"/>
        <v>0.14159165595085033</v>
      </c>
    </row>
    <row r="219" spans="1:12" ht="15.75">
      <c r="A219" s="69" t="s">
        <v>1436</v>
      </c>
      <c r="B219" s="119"/>
      <c r="C219" s="119"/>
      <c r="D219" s="120"/>
      <c r="E219" s="120"/>
      <c r="F219" s="129">
        <v>149.9</v>
      </c>
      <c r="G219" s="120"/>
      <c r="H219" s="129">
        <v>149.99</v>
      </c>
      <c r="I219" s="82">
        <f t="shared" si="41"/>
        <v>149.9</v>
      </c>
      <c r="J219" s="83">
        <f t="shared" si="42"/>
        <v>149.99</v>
      </c>
      <c r="K219" s="84">
        <f t="shared" si="43"/>
        <v>149.94499999999999</v>
      </c>
      <c r="L219" s="189">
        <f t="shared" si="44"/>
        <v>6.0040026684449188E-4</v>
      </c>
    </row>
    <row r="220" spans="1:12" ht="15.75">
      <c r="A220" s="68" t="s">
        <v>1437</v>
      </c>
      <c r="B220" s="117"/>
      <c r="C220" s="128">
        <v>69.989999999999995</v>
      </c>
      <c r="D220" s="118"/>
      <c r="E220" s="126">
        <v>79.989999999999995</v>
      </c>
      <c r="F220" s="130">
        <v>79.900000000000006</v>
      </c>
      <c r="G220" s="118"/>
      <c r="H220" s="125">
        <v>69.989999999999995</v>
      </c>
      <c r="I220" s="82">
        <f t="shared" si="41"/>
        <v>69.989999999999995</v>
      </c>
      <c r="J220" s="83">
        <f t="shared" si="42"/>
        <v>79.989999999999995</v>
      </c>
      <c r="K220" s="84">
        <f t="shared" si="43"/>
        <v>74.967500000000001</v>
      </c>
      <c r="L220" s="189">
        <f t="shared" si="44"/>
        <v>0.14287755393627655</v>
      </c>
    </row>
    <row r="221" spans="1:12" ht="15.75">
      <c r="A221" s="68" t="s">
        <v>1438</v>
      </c>
      <c r="B221" s="117"/>
      <c r="C221" s="117"/>
      <c r="D221" s="118"/>
      <c r="E221" s="118"/>
      <c r="F221" s="118"/>
      <c r="G221" s="118"/>
      <c r="H221" s="127">
        <v>69.989999999999995</v>
      </c>
      <c r="I221" s="82">
        <f t="shared" si="41"/>
        <v>69.989999999999995</v>
      </c>
      <c r="J221" s="83">
        <f t="shared" si="42"/>
        <v>69.989999999999995</v>
      </c>
      <c r="K221" s="84">
        <f t="shared" si="43"/>
        <v>69.989999999999995</v>
      </c>
      <c r="L221" s="189">
        <f t="shared" si="44"/>
        <v>0</v>
      </c>
    </row>
    <row r="222" spans="1:12" ht="15.75">
      <c r="A222" s="68" t="s">
        <v>1439</v>
      </c>
      <c r="B222" s="117"/>
      <c r="C222" s="117"/>
      <c r="D222" s="118"/>
      <c r="E222" s="118"/>
      <c r="F222" s="118"/>
      <c r="G222" s="118"/>
      <c r="H222" s="127">
        <v>69.989999999999995</v>
      </c>
      <c r="I222" s="82">
        <f t="shared" si="41"/>
        <v>69.989999999999995</v>
      </c>
      <c r="J222" s="83">
        <f t="shared" si="42"/>
        <v>69.989999999999995</v>
      </c>
      <c r="K222" s="84">
        <f t="shared" si="43"/>
        <v>69.989999999999995</v>
      </c>
      <c r="L222" s="189">
        <f t="shared" si="44"/>
        <v>0</v>
      </c>
    </row>
    <row r="223" spans="1:12" ht="15.75">
      <c r="A223" s="68" t="s">
        <v>1440</v>
      </c>
      <c r="B223" s="117"/>
      <c r="C223" s="117"/>
      <c r="D223" s="118"/>
      <c r="E223" s="118"/>
      <c r="F223" s="118"/>
      <c r="G223" s="118"/>
      <c r="H223" s="127">
        <v>69.989999999999995</v>
      </c>
      <c r="I223" s="82">
        <f t="shared" si="41"/>
        <v>69.989999999999995</v>
      </c>
      <c r="J223" s="83">
        <f t="shared" si="42"/>
        <v>69.989999999999995</v>
      </c>
      <c r="K223" s="84">
        <f t="shared" si="43"/>
        <v>69.989999999999995</v>
      </c>
      <c r="L223" s="189">
        <f t="shared" si="44"/>
        <v>0</v>
      </c>
    </row>
    <row r="224" spans="1:12" ht="15.75">
      <c r="A224" s="68" t="s">
        <v>1441</v>
      </c>
      <c r="B224" s="117"/>
      <c r="C224" s="117"/>
      <c r="D224" s="118"/>
      <c r="E224" s="118"/>
      <c r="F224" s="118"/>
      <c r="G224" s="118"/>
      <c r="H224" s="127">
        <v>69.989999999999995</v>
      </c>
      <c r="I224" s="82">
        <f t="shared" si="41"/>
        <v>69.989999999999995</v>
      </c>
      <c r="J224" s="83">
        <f t="shared" si="42"/>
        <v>69.989999999999995</v>
      </c>
      <c r="K224" s="84">
        <f t="shared" si="43"/>
        <v>69.989999999999995</v>
      </c>
      <c r="L224" s="189">
        <f t="shared" si="44"/>
        <v>0</v>
      </c>
    </row>
    <row r="225" spans="1:12" ht="15.75">
      <c r="A225" s="68" t="s">
        <v>1442</v>
      </c>
      <c r="B225" s="117"/>
      <c r="C225" s="128">
        <v>49.99</v>
      </c>
      <c r="D225" s="118"/>
      <c r="E225" s="118"/>
      <c r="F225" s="118">
        <v>69.900000000000006</v>
      </c>
      <c r="G225" s="126">
        <v>79.900000000000006</v>
      </c>
      <c r="H225" s="118">
        <v>69.989999999999995</v>
      </c>
      <c r="I225" s="82">
        <f t="shared" si="41"/>
        <v>49.99</v>
      </c>
      <c r="J225" s="83">
        <f t="shared" si="42"/>
        <v>79.900000000000006</v>
      </c>
      <c r="K225" s="84">
        <f t="shared" si="43"/>
        <v>67.445000000000007</v>
      </c>
      <c r="L225" s="189">
        <f t="shared" si="44"/>
        <v>0.59831966393278657</v>
      </c>
    </row>
    <row r="226" spans="1:12" ht="15.75">
      <c r="A226" s="68" t="s">
        <v>1443</v>
      </c>
      <c r="B226" s="117"/>
      <c r="C226" s="117"/>
      <c r="D226" s="118"/>
      <c r="E226" s="118"/>
      <c r="F226" s="127">
        <v>69.900000000000006</v>
      </c>
      <c r="G226" s="118"/>
      <c r="H226" s="118"/>
      <c r="I226" s="82">
        <f t="shared" si="41"/>
        <v>69.900000000000006</v>
      </c>
      <c r="J226" s="83">
        <f t="shared" si="42"/>
        <v>69.900000000000006</v>
      </c>
      <c r="K226" s="84">
        <f t="shared" si="43"/>
        <v>69.900000000000006</v>
      </c>
      <c r="L226" s="189">
        <f t="shared" si="44"/>
        <v>0</v>
      </c>
    </row>
    <row r="227" spans="1:12" ht="15.75">
      <c r="A227" s="68" t="s">
        <v>1444</v>
      </c>
      <c r="B227" s="117"/>
      <c r="C227" s="117"/>
      <c r="D227" s="118"/>
      <c r="E227" s="118"/>
      <c r="F227" s="118"/>
      <c r="G227" s="118"/>
      <c r="H227" s="127">
        <v>169.99</v>
      </c>
      <c r="I227" s="82">
        <f t="shared" si="41"/>
        <v>169.99</v>
      </c>
      <c r="J227" s="83">
        <f t="shared" si="42"/>
        <v>169.99</v>
      </c>
      <c r="K227" s="84">
        <f t="shared" si="43"/>
        <v>169.99</v>
      </c>
      <c r="L227" s="189">
        <f t="shared" si="44"/>
        <v>0</v>
      </c>
    </row>
    <row r="228" spans="1:12" ht="15.75">
      <c r="A228" s="68" t="s">
        <v>1445</v>
      </c>
      <c r="B228" s="117"/>
      <c r="C228" s="117">
        <v>46.99</v>
      </c>
      <c r="D228" s="125">
        <v>29.99</v>
      </c>
      <c r="E228" s="126">
        <v>54.99</v>
      </c>
      <c r="F228" s="118">
        <v>46.9</v>
      </c>
      <c r="G228" s="118"/>
      <c r="H228" s="118">
        <v>46.99</v>
      </c>
      <c r="I228" s="82">
        <f t="shared" si="41"/>
        <v>29.99</v>
      </c>
      <c r="J228" s="83">
        <f t="shared" si="42"/>
        <v>54.99</v>
      </c>
      <c r="K228" s="84">
        <f t="shared" si="43"/>
        <v>45.172000000000004</v>
      </c>
      <c r="L228" s="189">
        <f t="shared" si="44"/>
        <v>0.83361120373457842</v>
      </c>
    </row>
    <row r="229" spans="1:12" ht="15.75">
      <c r="A229" s="68" t="s">
        <v>1446</v>
      </c>
      <c r="B229" s="117"/>
      <c r="C229" s="117"/>
      <c r="D229" s="125">
        <v>24.99</v>
      </c>
      <c r="E229" s="118"/>
      <c r="F229" s="126">
        <v>79.900000000000006</v>
      </c>
      <c r="G229" s="118"/>
      <c r="H229" s="118">
        <v>69.989999999999995</v>
      </c>
      <c r="I229" s="82">
        <f t="shared" si="41"/>
        <v>24.99</v>
      </c>
      <c r="J229" s="83">
        <f t="shared" si="42"/>
        <v>79.900000000000006</v>
      </c>
      <c r="K229" s="84">
        <f t="shared" si="43"/>
        <v>58.293333333333329</v>
      </c>
      <c r="L229" s="189">
        <f t="shared" si="44"/>
        <v>2.1972789115646263</v>
      </c>
    </row>
    <row r="230" spans="1:12">
      <c r="A230" s="285" t="s">
        <v>1453</v>
      </c>
      <c r="B230" s="265" t="s">
        <v>1478</v>
      </c>
      <c r="C230" s="265" t="s">
        <v>1244</v>
      </c>
      <c r="D230" s="265" t="s">
        <v>1238</v>
      </c>
      <c r="E230" s="267" t="s">
        <v>1479</v>
      </c>
      <c r="F230" s="262" t="s">
        <v>1477</v>
      </c>
      <c r="G230" s="265" t="s">
        <v>1448</v>
      </c>
      <c r="H230" s="265" t="s">
        <v>1239</v>
      </c>
      <c r="I230" s="265" t="s">
        <v>1487</v>
      </c>
      <c r="J230" s="122"/>
      <c r="K230" s="122"/>
      <c r="L230" s="122"/>
    </row>
    <row r="231" spans="1:12">
      <c r="A231" s="285"/>
      <c r="B231" s="268"/>
      <c r="C231" s="268"/>
      <c r="D231" s="268"/>
      <c r="E231" s="270"/>
      <c r="F231" s="263"/>
      <c r="G231" s="268"/>
      <c r="H231" s="268"/>
      <c r="I231" s="265"/>
      <c r="J231" s="123"/>
      <c r="K231" s="123"/>
      <c r="L231" s="123"/>
    </row>
    <row r="232" spans="1:12" ht="15.75">
      <c r="A232" s="74" t="s">
        <v>1451</v>
      </c>
      <c r="B232" s="182"/>
      <c r="C232" s="182">
        <v>16</v>
      </c>
      <c r="D232" s="182">
        <v>16</v>
      </c>
      <c r="E232" s="182">
        <v>40</v>
      </c>
      <c r="F232" s="182">
        <v>39</v>
      </c>
      <c r="G232" s="182">
        <v>7</v>
      </c>
      <c r="H232" s="182">
        <v>40</v>
      </c>
      <c r="I232" s="182">
        <f>SUM(C232:H232)</f>
        <v>158</v>
      </c>
      <c r="J232" s="78"/>
      <c r="K232" s="77"/>
      <c r="L232" s="77"/>
    </row>
    <row r="233" spans="1:12" ht="15.75">
      <c r="A233" s="74" t="s">
        <v>1452</v>
      </c>
      <c r="B233" s="183"/>
      <c r="C233" s="183">
        <v>10</v>
      </c>
      <c r="D233" s="183">
        <v>12</v>
      </c>
      <c r="E233" s="183">
        <v>28</v>
      </c>
      <c r="F233" s="183">
        <v>41</v>
      </c>
      <c r="G233" s="183">
        <v>7</v>
      </c>
      <c r="H233" s="183">
        <v>44</v>
      </c>
      <c r="I233" s="183">
        <f>SUM(C233:H233)</f>
        <v>142</v>
      </c>
      <c r="J233" s="78"/>
      <c r="K233" s="77"/>
      <c r="L233" s="77"/>
    </row>
    <row r="234" spans="1:12" ht="15.75">
      <c r="A234" s="85" t="s">
        <v>1485</v>
      </c>
      <c r="B234" s="86">
        <v>0</v>
      </c>
      <c r="C234" s="86">
        <v>24</v>
      </c>
      <c r="D234" s="86">
        <v>24</v>
      </c>
      <c r="E234" s="86">
        <v>55</v>
      </c>
      <c r="F234" s="86">
        <v>56</v>
      </c>
      <c r="G234" s="86">
        <v>13</v>
      </c>
      <c r="H234" s="86">
        <v>64</v>
      </c>
      <c r="I234" s="86">
        <f>SUM(B234:H234)</f>
        <v>236</v>
      </c>
      <c r="J234" s="78"/>
      <c r="K234" s="77"/>
      <c r="L234" s="77"/>
    </row>
    <row r="235" spans="1:12" ht="15.75">
      <c r="A235" s="85" t="s">
        <v>1486</v>
      </c>
      <c r="B235" s="282"/>
      <c r="C235" s="283"/>
      <c r="D235" s="283"/>
      <c r="E235" s="283"/>
      <c r="F235" s="283"/>
      <c r="G235" s="283"/>
      <c r="H235" s="284"/>
      <c r="I235" s="124">
        <v>201</v>
      </c>
      <c r="J235" s="78"/>
      <c r="K235" s="77"/>
      <c r="L235" s="77"/>
    </row>
    <row r="236" spans="1:12" ht="15.75">
      <c r="A236" s="240" t="s">
        <v>1500</v>
      </c>
      <c r="B236" s="250" t="s">
        <v>1499</v>
      </c>
      <c r="C236" s="250"/>
      <c r="D236" s="250"/>
      <c r="E236" s="250"/>
      <c r="F236" s="250"/>
      <c r="G236" s="250"/>
      <c r="H236" s="250"/>
      <c r="I236" s="87" t="s">
        <v>1240</v>
      </c>
      <c r="J236" s="88" t="s">
        <v>1241</v>
      </c>
      <c r="K236" s="89" t="s">
        <v>1243</v>
      </c>
      <c r="L236" s="237" t="s">
        <v>1245</v>
      </c>
    </row>
    <row r="237" spans="1:12" ht="15.75">
      <c r="A237" s="230" t="s">
        <v>1501</v>
      </c>
      <c r="B237" s="215"/>
      <c r="C237" s="216">
        <v>59.99</v>
      </c>
      <c r="D237" s="159">
        <v>139</v>
      </c>
      <c r="E237" s="216"/>
      <c r="F237" s="216"/>
      <c r="G237" s="216"/>
      <c r="H237" s="157">
        <v>39.99</v>
      </c>
      <c r="I237" s="82">
        <f t="shared" ref="I237:I246" si="45">MIN(B237:H237)</f>
        <v>39.99</v>
      </c>
      <c r="J237" s="83">
        <f t="shared" ref="J237:J246" si="46">MAX(B237:H237)</f>
        <v>139</v>
      </c>
      <c r="K237" s="84">
        <f t="shared" ref="K237:K246" si="47">AVERAGE(B237:H237)</f>
        <v>79.660000000000011</v>
      </c>
      <c r="L237" s="189">
        <f t="shared" ref="L237:L246" si="48">(J237/I237)-1</f>
        <v>2.4758689672418104</v>
      </c>
    </row>
    <row r="238" spans="1:12" ht="15.75">
      <c r="A238" s="231" t="s">
        <v>1502</v>
      </c>
      <c r="B238" s="217"/>
      <c r="C238" s="217"/>
      <c r="D238" s="125">
        <v>24.99</v>
      </c>
      <c r="E238" s="130"/>
      <c r="F238" s="130">
        <v>79.900000000000006</v>
      </c>
      <c r="G238" s="130"/>
      <c r="H238" s="130">
        <v>69.989999999999995</v>
      </c>
      <c r="I238" s="82">
        <f t="shared" si="45"/>
        <v>24.99</v>
      </c>
      <c r="J238" s="83">
        <f t="shared" si="46"/>
        <v>79.900000000000006</v>
      </c>
      <c r="K238" s="84">
        <f t="shared" si="47"/>
        <v>58.293333333333329</v>
      </c>
      <c r="L238" s="189">
        <f t="shared" si="48"/>
        <v>2.1972789115646263</v>
      </c>
    </row>
    <row r="239" spans="1:12" ht="15.75">
      <c r="A239" s="230" t="s">
        <v>1503</v>
      </c>
      <c r="B239" s="216"/>
      <c r="C239" s="216"/>
      <c r="D239" s="216">
        <v>159</v>
      </c>
      <c r="E239" s="157">
        <v>49.99</v>
      </c>
      <c r="F239" s="215"/>
      <c r="G239" s="215"/>
      <c r="H239" s="216">
        <v>79.989999999999995</v>
      </c>
      <c r="I239" s="82">
        <f t="shared" si="45"/>
        <v>49.99</v>
      </c>
      <c r="J239" s="83">
        <f t="shared" si="46"/>
        <v>159</v>
      </c>
      <c r="K239" s="84">
        <f t="shared" si="47"/>
        <v>96.326666666666668</v>
      </c>
      <c r="L239" s="189">
        <f t="shared" si="48"/>
        <v>2.1806361272254451</v>
      </c>
    </row>
    <row r="240" spans="1:12" ht="15.75">
      <c r="A240" s="232" t="s">
        <v>1511</v>
      </c>
      <c r="B240" s="181"/>
      <c r="C240" s="178">
        <v>49.99</v>
      </c>
      <c r="D240" s="218"/>
      <c r="E240" s="179">
        <v>139.99</v>
      </c>
      <c r="F240" s="181">
        <v>139.9</v>
      </c>
      <c r="G240" s="181">
        <v>139.9</v>
      </c>
      <c r="H240" s="181"/>
      <c r="I240" s="82">
        <f t="shared" si="45"/>
        <v>49.99</v>
      </c>
      <c r="J240" s="83">
        <f t="shared" si="46"/>
        <v>139.99</v>
      </c>
      <c r="K240" s="84">
        <f t="shared" si="47"/>
        <v>117.44499999999999</v>
      </c>
      <c r="L240" s="189">
        <f t="shared" si="48"/>
        <v>1.8003600720144028</v>
      </c>
    </row>
    <row r="241" spans="1:12" ht="15.75">
      <c r="A241" s="233" t="s">
        <v>1504</v>
      </c>
      <c r="B241" s="219"/>
      <c r="C241" s="220"/>
      <c r="D241" s="131">
        <v>129</v>
      </c>
      <c r="E241" s="121"/>
      <c r="F241" s="132">
        <v>46.9</v>
      </c>
      <c r="G241" s="121"/>
      <c r="H241" s="221"/>
      <c r="I241" s="82">
        <f t="shared" si="45"/>
        <v>46.9</v>
      </c>
      <c r="J241" s="83">
        <f t="shared" si="46"/>
        <v>129</v>
      </c>
      <c r="K241" s="84">
        <f t="shared" si="47"/>
        <v>87.95</v>
      </c>
      <c r="L241" s="189">
        <f t="shared" si="48"/>
        <v>1.750533049040512</v>
      </c>
    </row>
    <row r="242" spans="1:12" ht="15.75">
      <c r="A242" s="234" t="s">
        <v>1505</v>
      </c>
      <c r="B242" s="222"/>
      <c r="C242" s="149">
        <v>59.99</v>
      </c>
      <c r="D242" s="222"/>
      <c r="E242" s="148">
        <v>139.99</v>
      </c>
      <c r="F242" s="222"/>
      <c r="G242" s="222"/>
      <c r="H242" s="223">
        <v>69.989999999999995</v>
      </c>
      <c r="I242" s="82">
        <f t="shared" si="45"/>
        <v>59.99</v>
      </c>
      <c r="J242" s="83">
        <f t="shared" si="46"/>
        <v>139.99</v>
      </c>
      <c r="K242" s="84">
        <f t="shared" si="47"/>
        <v>89.990000000000009</v>
      </c>
      <c r="L242" s="189">
        <f t="shared" si="48"/>
        <v>1.3335555925987665</v>
      </c>
    </row>
    <row r="243" spans="1:12" ht="15.75">
      <c r="A243" s="235" t="s">
        <v>1506</v>
      </c>
      <c r="B243" s="224"/>
      <c r="C243" s="224"/>
      <c r="D243" s="163">
        <v>89.99</v>
      </c>
      <c r="E243" s="225"/>
      <c r="F243" s="164">
        <v>199.9</v>
      </c>
      <c r="G243" s="225"/>
      <c r="H243" s="226"/>
      <c r="I243" s="82">
        <f t="shared" si="45"/>
        <v>89.99</v>
      </c>
      <c r="J243" s="83">
        <f t="shared" si="46"/>
        <v>199.9</v>
      </c>
      <c r="K243" s="84">
        <f t="shared" si="47"/>
        <v>144.94499999999999</v>
      </c>
      <c r="L243" s="189">
        <f t="shared" si="48"/>
        <v>1.2213579286587399</v>
      </c>
    </row>
    <row r="244" spans="1:12" ht="15.75">
      <c r="A244" s="236" t="s">
        <v>1507</v>
      </c>
      <c r="B244" s="227"/>
      <c r="C244" s="141">
        <v>129.99</v>
      </c>
      <c r="D244" s="227"/>
      <c r="E244" s="139">
        <v>59.99</v>
      </c>
      <c r="F244" s="227"/>
      <c r="G244" s="227"/>
      <c r="H244" s="228"/>
      <c r="I244" s="82">
        <f t="shared" si="45"/>
        <v>59.99</v>
      </c>
      <c r="J244" s="83">
        <f t="shared" si="46"/>
        <v>129.99</v>
      </c>
      <c r="K244" s="84">
        <f t="shared" si="47"/>
        <v>94.990000000000009</v>
      </c>
      <c r="L244" s="189">
        <f t="shared" si="48"/>
        <v>1.1668611435239207</v>
      </c>
    </row>
    <row r="245" spans="1:12" ht="15.75">
      <c r="A245" s="232" t="s">
        <v>1512</v>
      </c>
      <c r="B245" s="218"/>
      <c r="C245" s="218"/>
      <c r="D245" s="181"/>
      <c r="E245" s="218"/>
      <c r="F245" s="218">
        <v>69.900000000000006</v>
      </c>
      <c r="G245" s="177">
        <v>139.9</v>
      </c>
      <c r="H245" s="181"/>
      <c r="I245" s="82">
        <f t="shared" si="45"/>
        <v>69.900000000000006</v>
      </c>
      <c r="J245" s="83">
        <f t="shared" si="46"/>
        <v>139.9</v>
      </c>
      <c r="K245" s="84">
        <f t="shared" si="47"/>
        <v>104.9</v>
      </c>
      <c r="L245" s="189">
        <f t="shared" si="48"/>
        <v>1.0014306151645207</v>
      </c>
    </row>
    <row r="246" spans="1:12" ht="15.75">
      <c r="A246" s="230" t="s">
        <v>1508</v>
      </c>
      <c r="B246" s="215"/>
      <c r="C246" s="216"/>
      <c r="D246" s="215"/>
      <c r="E246" s="160">
        <v>49.99</v>
      </c>
      <c r="F246" s="216">
        <v>79.900000000000006</v>
      </c>
      <c r="G246" s="216"/>
      <c r="H246" s="159">
        <v>99.99</v>
      </c>
      <c r="I246" s="82">
        <f t="shared" si="45"/>
        <v>49.99</v>
      </c>
      <c r="J246" s="83">
        <f t="shared" si="46"/>
        <v>99.99</v>
      </c>
      <c r="K246" s="84">
        <f t="shared" si="47"/>
        <v>76.626666666666665</v>
      </c>
      <c r="L246" s="189">
        <f t="shared" si="48"/>
        <v>1.0002000400080013</v>
      </c>
    </row>
    <row r="247" spans="1:12" ht="16.5" customHeight="1">
      <c r="A247" s="241"/>
      <c r="B247" s="242"/>
      <c r="C247" s="243"/>
      <c r="D247" s="242"/>
      <c r="E247" s="244"/>
      <c r="F247" s="243"/>
      <c r="G247" s="243"/>
      <c r="H247" s="245"/>
      <c r="I247" s="246"/>
      <c r="J247" s="247"/>
      <c r="K247" s="248"/>
      <c r="L247" s="249"/>
    </row>
    <row r="248" spans="1:12">
      <c r="A248" s="251" t="s">
        <v>1513</v>
      </c>
      <c r="B248" s="252"/>
      <c r="C248" s="252"/>
      <c r="D248" s="252"/>
      <c r="E248" s="252"/>
      <c r="F248" s="252"/>
      <c r="G248" s="252"/>
      <c r="H248" s="252"/>
      <c r="I248" s="252"/>
      <c r="J248" s="252"/>
      <c r="K248" s="252"/>
      <c r="L248" s="253"/>
    </row>
    <row r="249" spans="1:12" ht="26.25" customHeight="1">
      <c r="A249" s="254"/>
      <c r="B249" s="255"/>
      <c r="C249" s="255"/>
      <c r="D249" s="255"/>
      <c r="E249" s="255"/>
      <c r="F249" s="255"/>
      <c r="G249" s="255"/>
      <c r="H249" s="255"/>
      <c r="I249" s="255"/>
      <c r="J249" s="255"/>
      <c r="K249" s="255"/>
      <c r="L249" s="256"/>
    </row>
    <row r="250" spans="1:12" ht="15.75">
      <c r="A250" s="90" t="s">
        <v>1454</v>
      </c>
      <c r="B250" s="229"/>
      <c r="C250" s="229"/>
      <c r="D250" s="229"/>
      <c r="E250" s="229"/>
      <c r="F250" s="229"/>
      <c r="G250" s="229"/>
      <c r="H250" s="229"/>
      <c r="I250" s="77"/>
      <c r="J250" s="77"/>
      <c r="K250" s="77"/>
      <c r="L250" s="77"/>
    </row>
    <row r="251" spans="1:12" ht="15.75">
      <c r="A251" s="74" t="s">
        <v>1455</v>
      </c>
      <c r="B251" s="229"/>
      <c r="C251" s="229"/>
      <c r="D251" s="229"/>
      <c r="E251" s="229"/>
      <c r="F251" s="229"/>
      <c r="G251" s="229"/>
      <c r="H251" s="229"/>
      <c r="I251" s="77"/>
      <c r="J251" s="77"/>
      <c r="K251" s="77"/>
      <c r="L251" s="77"/>
    </row>
    <row r="252" spans="1:12" ht="15.75">
      <c r="A252" s="74" t="s">
        <v>1456</v>
      </c>
      <c r="B252" s="229"/>
      <c r="C252" s="229"/>
      <c r="D252" s="229"/>
      <c r="E252" s="229"/>
      <c r="F252" s="229"/>
      <c r="G252" s="229"/>
      <c r="H252" s="229"/>
      <c r="I252" s="77"/>
      <c r="J252" s="77"/>
      <c r="K252" s="77"/>
      <c r="L252" s="77"/>
    </row>
    <row r="253" spans="1:12" ht="15.75">
      <c r="A253" s="74" t="s">
        <v>1457</v>
      </c>
      <c r="B253" s="229"/>
      <c r="C253" s="229"/>
      <c r="D253" s="229"/>
      <c r="E253" s="229"/>
      <c r="F253" s="229"/>
      <c r="G253" s="229"/>
      <c r="H253" s="229"/>
      <c r="I253" s="77"/>
      <c r="J253" s="77"/>
      <c r="K253" s="77"/>
      <c r="L253" s="77"/>
    </row>
    <row r="254" spans="1:12" ht="15.75">
      <c r="A254" s="74" t="s">
        <v>1458</v>
      </c>
      <c r="B254" s="229"/>
      <c r="C254" s="229"/>
      <c r="D254" s="229"/>
      <c r="E254" s="229"/>
      <c r="F254" s="229"/>
      <c r="G254" s="229"/>
      <c r="H254" s="229"/>
      <c r="I254" s="77"/>
      <c r="J254" s="77"/>
      <c r="K254" s="77"/>
      <c r="L254" s="77"/>
    </row>
    <row r="255" spans="1:12">
      <c r="A255" s="75" t="s">
        <v>1459</v>
      </c>
      <c r="B255" s="229"/>
      <c r="C255" s="229"/>
      <c r="D255" s="229"/>
      <c r="E255" s="229"/>
      <c r="F255" s="229"/>
      <c r="G255" s="229"/>
      <c r="H255" s="229"/>
      <c r="I255" s="77"/>
      <c r="J255" s="77"/>
      <c r="K255" s="77"/>
      <c r="L255" s="77"/>
    </row>
    <row r="256" spans="1:12" ht="15.75">
      <c r="A256" s="74" t="s">
        <v>1509</v>
      </c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</row>
    <row r="257" spans="1:12" ht="15.75">
      <c r="A257" s="238" t="s">
        <v>1510</v>
      </c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</row>
    <row r="258" spans="1:12">
      <c r="A258" s="76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</row>
    <row r="259" spans="1:12">
      <c r="A259" s="76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</row>
    <row r="260" spans="1:12">
      <c r="A260" s="76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</row>
    <row r="261" spans="1:12">
      <c r="A261" s="76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</row>
    <row r="262" spans="1:12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</row>
    <row r="263" spans="1:12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</row>
    <row r="264" spans="1:12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</row>
  </sheetData>
  <mergeCells count="74">
    <mergeCell ref="A1:L5"/>
    <mergeCell ref="I230:I231"/>
    <mergeCell ref="B235:H235"/>
    <mergeCell ref="A230:A231"/>
    <mergeCell ref="A7:L8"/>
    <mergeCell ref="B230:B231"/>
    <mergeCell ref="C230:C231"/>
    <mergeCell ref="D230:D231"/>
    <mergeCell ref="E230:E231"/>
    <mergeCell ref="F230:F231"/>
    <mergeCell ref="G230:G231"/>
    <mergeCell ref="H230:H231"/>
    <mergeCell ref="H184:H185"/>
    <mergeCell ref="I184:K184"/>
    <mergeCell ref="L184:L185"/>
    <mergeCell ref="G159:G160"/>
    <mergeCell ref="H159:H160"/>
    <mergeCell ref="B159:B160"/>
    <mergeCell ref="C159:C160"/>
    <mergeCell ref="D159:D160"/>
    <mergeCell ref="I159:K159"/>
    <mergeCell ref="L159:L160"/>
    <mergeCell ref="L152:L153"/>
    <mergeCell ref="I152:K152"/>
    <mergeCell ref="I98:K98"/>
    <mergeCell ref="L98:L99"/>
    <mergeCell ref="L33:L34"/>
    <mergeCell ref="I33:K33"/>
    <mergeCell ref="B11:B12"/>
    <mergeCell ref="C11:C12"/>
    <mergeCell ref="F184:F185"/>
    <mergeCell ref="G184:G185"/>
    <mergeCell ref="G152:G153"/>
    <mergeCell ref="H152:H153"/>
    <mergeCell ref="E159:E160"/>
    <mergeCell ref="F159:F160"/>
    <mergeCell ref="H98:H99"/>
    <mergeCell ref="G33:G34"/>
    <mergeCell ref="G98:G99"/>
    <mergeCell ref="F152:F153"/>
    <mergeCell ref="F98:F99"/>
    <mergeCell ref="I11:K11"/>
    <mergeCell ref="G11:G12"/>
    <mergeCell ref="A184:A185"/>
    <mergeCell ref="B98:B99"/>
    <mergeCell ref="C98:C99"/>
    <mergeCell ref="D98:D99"/>
    <mergeCell ref="E98:E99"/>
    <mergeCell ref="A159:A160"/>
    <mergeCell ref="E184:E185"/>
    <mergeCell ref="A152:A153"/>
    <mergeCell ref="B152:B153"/>
    <mergeCell ref="C152:C153"/>
    <mergeCell ref="D152:D153"/>
    <mergeCell ref="E152:E153"/>
    <mergeCell ref="B184:B185"/>
    <mergeCell ref="C184:C185"/>
    <mergeCell ref="D184:D185"/>
    <mergeCell ref="B236:H236"/>
    <mergeCell ref="A248:L249"/>
    <mergeCell ref="L11:L12"/>
    <mergeCell ref="A11:A12"/>
    <mergeCell ref="A98:A99"/>
    <mergeCell ref="A33:A34"/>
    <mergeCell ref="B33:B34"/>
    <mergeCell ref="C33:C34"/>
    <mergeCell ref="D33:D34"/>
    <mergeCell ref="E33:E34"/>
    <mergeCell ref="F33:F34"/>
    <mergeCell ref="H33:H34"/>
    <mergeCell ref="D11:D12"/>
    <mergeCell ref="E11:E12"/>
    <mergeCell ref="F11:F12"/>
    <mergeCell ref="H11:H12"/>
  </mergeCells>
  <phoneticPr fontId="1" type="noConversion"/>
  <pageMargins left="0.25" right="0.25" top="0.75" bottom="0.75" header="0.3" footer="0.3"/>
  <pageSetup paperSize="9" scale="67" fitToHeight="0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2</xdr:col>
                <xdr:colOff>76200</xdr:colOff>
                <xdr:row>253</xdr:row>
                <xdr:rowOff>133350</xdr:rowOff>
              </from>
              <to>
                <xdr:col>12</xdr:col>
                <xdr:colOff>57150</xdr:colOff>
                <xdr:row>261</xdr:row>
                <xdr:rowOff>114300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1" workbookViewId="0">
      <selection activeCell="A45" sqref="A45:B61"/>
    </sheetView>
  </sheetViews>
  <sheetFormatPr defaultRowHeight="15"/>
  <cols>
    <col min="1" max="1" width="50.7109375" customWidth="1"/>
    <col min="2" max="2" width="47" customWidth="1"/>
    <col min="3" max="3" width="9.85546875" customWidth="1"/>
    <col min="4" max="4" width="10.85546875" customWidth="1"/>
    <col min="5" max="8" width="9.85546875" customWidth="1"/>
    <col min="9" max="9" width="10.5703125" customWidth="1"/>
  </cols>
  <sheetData>
    <row r="1" spans="1:9">
      <c r="A1" s="1"/>
      <c r="B1" s="2">
        <v>72</v>
      </c>
      <c r="C1" s="1"/>
      <c r="D1" s="1"/>
      <c r="E1" s="1"/>
      <c r="F1" s="1"/>
      <c r="G1" s="1"/>
      <c r="H1" s="1"/>
      <c r="I1" s="1"/>
    </row>
    <row r="2" spans="1:9">
      <c r="A2" s="1"/>
      <c r="B2" s="1" t="s">
        <v>0</v>
      </c>
      <c r="C2" s="1"/>
      <c r="D2" s="1"/>
      <c r="E2" s="1"/>
      <c r="F2" s="1"/>
      <c r="G2" s="1"/>
      <c r="H2" s="1"/>
      <c r="I2" s="1"/>
    </row>
    <row r="3" spans="1:9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>
      <c r="A4" s="1"/>
      <c r="B4" s="1" t="s">
        <v>2</v>
      </c>
      <c r="C4" s="1"/>
      <c r="D4" s="1"/>
      <c r="E4" s="1"/>
      <c r="F4" s="1"/>
      <c r="G4" s="1"/>
      <c r="H4" s="1"/>
      <c r="I4" s="1"/>
    </row>
    <row r="5" spans="1:9">
      <c r="A5" s="1" t="s">
        <v>3</v>
      </c>
      <c r="B5" s="1"/>
      <c r="C5" s="1"/>
      <c r="D5" s="1"/>
      <c r="E5" s="1"/>
      <c r="F5" s="1"/>
      <c r="G5" s="1"/>
      <c r="H5" s="1"/>
      <c r="I5" s="1"/>
    </row>
    <row r="6" spans="1:9">
      <c r="A6" s="1" t="s">
        <v>4</v>
      </c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3" t="s">
        <v>5</v>
      </c>
      <c r="H7" s="1"/>
      <c r="I7" s="1"/>
    </row>
    <row r="8" spans="1:9">
      <c r="A8" s="1" t="s">
        <v>6</v>
      </c>
      <c r="B8" s="4" t="s">
        <v>7</v>
      </c>
      <c r="C8" s="1"/>
      <c r="D8" s="5" t="s">
        <v>8</v>
      </c>
      <c r="E8" s="1"/>
      <c r="F8" s="6" t="s">
        <v>9</v>
      </c>
      <c r="G8" s="7" t="s">
        <v>10</v>
      </c>
      <c r="H8" s="8" t="s">
        <v>11</v>
      </c>
      <c r="I8" s="1" t="s">
        <v>12</v>
      </c>
    </row>
    <row r="9" spans="1:9">
      <c r="A9" s="1" t="s">
        <v>13</v>
      </c>
      <c r="B9" s="5" t="s">
        <v>14</v>
      </c>
      <c r="C9" s="1"/>
      <c r="D9" s="1"/>
      <c r="E9" s="1"/>
      <c r="F9" s="6" t="s">
        <v>15</v>
      </c>
      <c r="G9" s="7" t="s">
        <v>16</v>
      </c>
      <c r="H9" s="8" t="s">
        <v>17</v>
      </c>
      <c r="I9" s="8" t="s">
        <v>18</v>
      </c>
    </row>
    <row r="10" spans="1:9">
      <c r="A10" s="1" t="s">
        <v>19</v>
      </c>
      <c r="B10" s="1"/>
      <c r="C10" s="5" t="s">
        <v>20</v>
      </c>
      <c r="D10" s="1"/>
      <c r="E10" s="5" t="s">
        <v>21</v>
      </c>
      <c r="F10" s="6" t="s">
        <v>22</v>
      </c>
      <c r="G10" s="7" t="s">
        <v>23</v>
      </c>
      <c r="H10" s="8" t="s">
        <v>24</v>
      </c>
      <c r="I10" s="8" t="s">
        <v>25</v>
      </c>
    </row>
    <row r="11" spans="1:9">
      <c r="A11" s="1" t="s">
        <v>26</v>
      </c>
      <c r="B11" s="1"/>
      <c r="C11" s="1"/>
      <c r="D11" s="1"/>
      <c r="E11" s="5" t="s">
        <v>27</v>
      </c>
      <c r="F11" s="6" t="s">
        <v>28</v>
      </c>
      <c r="G11" s="7" t="s">
        <v>29</v>
      </c>
      <c r="H11" s="8" t="s">
        <v>30</v>
      </c>
      <c r="I11" s="8" t="s">
        <v>31</v>
      </c>
    </row>
    <row r="12" spans="1:9">
      <c r="A12" s="1" t="s">
        <v>32</v>
      </c>
      <c r="B12" s="1"/>
      <c r="C12" s="1"/>
      <c r="D12" s="5" t="s">
        <v>33</v>
      </c>
      <c r="E12" s="1"/>
      <c r="F12" s="6" t="s">
        <v>34</v>
      </c>
      <c r="G12" s="7" t="s">
        <v>35</v>
      </c>
      <c r="H12" s="8" t="s">
        <v>36</v>
      </c>
      <c r="I12" s="8" t="s">
        <v>37</v>
      </c>
    </row>
    <row r="13" spans="1:9">
      <c r="A13" s="1" t="s">
        <v>38</v>
      </c>
      <c r="B13" s="1"/>
      <c r="C13" s="1"/>
      <c r="D13" s="5" t="s">
        <v>39</v>
      </c>
      <c r="E13" s="1"/>
      <c r="F13" s="6" t="s">
        <v>40</v>
      </c>
      <c r="G13" s="7" t="s">
        <v>41</v>
      </c>
      <c r="H13" s="8" t="s">
        <v>42</v>
      </c>
      <c r="I13" s="8" t="s">
        <v>43</v>
      </c>
    </row>
    <row r="14" spans="1:9">
      <c r="A14" s="1" t="s">
        <v>44</v>
      </c>
      <c r="B14" s="1"/>
      <c r="C14" s="1"/>
      <c r="D14" s="5" t="s">
        <v>45</v>
      </c>
      <c r="E14" s="1"/>
      <c r="F14" s="6" t="s">
        <v>46</v>
      </c>
      <c r="G14" s="7" t="s">
        <v>47</v>
      </c>
      <c r="H14" s="8" t="s">
        <v>48</v>
      </c>
      <c r="I14" s="8" t="s">
        <v>49</v>
      </c>
    </row>
    <row r="15" spans="1:9">
      <c r="A15" s="1" t="s">
        <v>50</v>
      </c>
      <c r="B15" s="1"/>
      <c r="C15" s="1"/>
      <c r="D15" s="5" t="s">
        <v>51</v>
      </c>
      <c r="E15" s="1"/>
      <c r="F15" s="6" t="s">
        <v>52</v>
      </c>
      <c r="G15" s="7" t="s">
        <v>53</v>
      </c>
      <c r="H15" s="8" t="s">
        <v>54</v>
      </c>
      <c r="I15" s="8" t="s">
        <v>55</v>
      </c>
    </row>
    <row r="16" spans="1:9">
      <c r="A16" s="1" t="s">
        <v>56</v>
      </c>
      <c r="B16" s="1"/>
      <c r="C16" s="1"/>
      <c r="D16" s="5" t="s">
        <v>57</v>
      </c>
      <c r="E16" s="1"/>
      <c r="F16" s="6" t="s">
        <v>58</v>
      </c>
      <c r="G16" s="7" t="s">
        <v>59</v>
      </c>
      <c r="H16" s="8" t="s">
        <v>60</v>
      </c>
      <c r="I16" s="8" t="s">
        <v>61</v>
      </c>
    </row>
    <row r="17" spans="1:9">
      <c r="A17" s="1" t="s">
        <v>62</v>
      </c>
      <c r="B17" s="1"/>
      <c r="C17" s="1"/>
      <c r="D17" s="5" t="s">
        <v>63</v>
      </c>
      <c r="E17" s="1"/>
      <c r="F17" s="6" t="s">
        <v>64</v>
      </c>
      <c r="G17" s="7" t="s">
        <v>65</v>
      </c>
      <c r="H17" s="8" t="s">
        <v>66</v>
      </c>
      <c r="I17" s="8" t="s">
        <v>67</v>
      </c>
    </row>
    <row r="18" spans="1:9">
      <c r="A18" s="1" t="s">
        <v>68</v>
      </c>
      <c r="B18" s="1"/>
      <c r="C18" s="1"/>
      <c r="D18" s="1"/>
      <c r="E18" s="5" t="s">
        <v>69</v>
      </c>
      <c r="F18" s="6" t="s">
        <v>70</v>
      </c>
      <c r="G18" s="7" t="s">
        <v>71</v>
      </c>
      <c r="H18" s="8" t="s">
        <v>72</v>
      </c>
      <c r="I18" s="8" t="s">
        <v>73</v>
      </c>
    </row>
    <row r="19" spans="1:9">
      <c r="A19" s="1" t="s">
        <v>74</v>
      </c>
      <c r="B19" s="1"/>
      <c r="C19" s="1"/>
      <c r="D19" s="1"/>
      <c r="E19" s="5" t="s">
        <v>75</v>
      </c>
      <c r="F19" s="6" t="s">
        <v>76</v>
      </c>
      <c r="G19" s="7" t="s">
        <v>77</v>
      </c>
      <c r="H19" s="8" t="s">
        <v>78</v>
      </c>
      <c r="I19" s="8" t="s">
        <v>79</v>
      </c>
    </row>
    <row r="20" spans="1:9">
      <c r="A20" s="1" t="s">
        <v>80</v>
      </c>
      <c r="B20" s="1"/>
      <c r="C20" s="1"/>
      <c r="D20" s="1"/>
      <c r="E20" s="5" t="s">
        <v>81</v>
      </c>
      <c r="F20" s="6" t="s">
        <v>82</v>
      </c>
      <c r="G20" s="7" t="s">
        <v>83</v>
      </c>
      <c r="H20" s="8" t="s">
        <v>84</v>
      </c>
      <c r="I20" s="8" t="s">
        <v>85</v>
      </c>
    </row>
    <row r="21" spans="1:9">
      <c r="A21" s="1" t="s">
        <v>86</v>
      </c>
      <c r="B21" s="1"/>
      <c r="C21" s="1"/>
      <c r="D21" s="1"/>
      <c r="E21" s="5" t="s">
        <v>87</v>
      </c>
      <c r="F21" s="6" t="s">
        <v>88</v>
      </c>
      <c r="G21" s="7" t="s">
        <v>89</v>
      </c>
      <c r="H21" s="8" t="s">
        <v>90</v>
      </c>
      <c r="I21" s="8" t="s">
        <v>91</v>
      </c>
    </row>
    <row r="22" spans="1:9">
      <c r="A22" s="1" t="s">
        <v>92</v>
      </c>
      <c r="B22" s="5" t="s">
        <v>93</v>
      </c>
      <c r="C22" s="1"/>
      <c r="D22" s="1"/>
      <c r="E22" s="1"/>
      <c r="F22" s="6" t="s">
        <v>94</v>
      </c>
      <c r="G22" s="7" t="s">
        <v>95</v>
      </c>
      <c r="H22" s="8" t="s">
        <v>96</v>
      </c>
      <c r="I22" s="8" t="s">
        <v>97</v>
      </c>
    </row>
    <row r="23" spans="1:9">
      <c r="A23" s="1" t="s">
        <v>98</v>
      </c>
      <c r="B23" s="1"/>
      <c r="C23" s="5" t="s">
        <v>99</v>
      </c>
      <c r="D23" s="1"/>
      <c r="E23" s="1"/>
      <c r="F23" s="6" t="s">
        <v>100</v>
      </c>
      <c r="G23" s="7" t="s">
        <v>101</v>
      </c>
      <c r="H23" s="8" t="s">
        <v>102</v>
      </c>
      <c r="I23" s="8" t="s">
        <v>103</v>
      </c>
    </row>
    <row r="24" spans="1:9">
      <c r="A24" s="1" t="s">
        <v>104</v>
      </c>
      <c r="B24" s="1"/>
      <c r="C24" s="5" t="s">
        <v>105</v>
      </c>
      <c r="D24" s="1"/>
      <c r="E24" s="1"/>
      <c r="F24" s="6" t="s">
        <v>106</v>
      </c>
      <c r="G24" s="7" t="s">
        <v>107</v>
      </c>
      <c r="H24" s="8" t="s">
        <v>108</v>
      </c>
      <c r="I24" s="8" t="s">
        <v>109</v>
      </c>
    </row>
    <row r="25" spans="1:9">
      <c r="A25" s="1" t="s">
        <v>110</v>
      </c>
      <c r="B25" s="1"/>
      <c r="C25" s="5" t="s">
        <v>111</v>
      </c>
      <c r="D25" s="1"/>
      <c r="E25" s="1"/>
      <c r="F25" s="6" t="s">
        <v>112</v>
      </c>
      <c r="G25" s="7" t="s">
        <v>113</v>
      </c>
      <c r="H25" s="8" t="s">
        <v>114</v>
      </c>
      <c r="I25" s="8" t="s">
        <v>115</v>
      </c>
    </row>
    <row r="26" spans="1:9">
      <c r="A26" s="1" t="s">
        <v>116</v>
      </c>
      <c r="B26" s="1"/>
      <c r="C26" s="1"/>
      <c r="D26" s="5" t="s">
        <v>117</v>
      </c>
      <c r="E26" s="1"/>
      <c r="F26" s="6" t="s">
        <v>118</v>
      </c>
      <c r="G26" s="7" t="s">
        <v>119</v>
      </c>
      <c r="H26" s="8" t="s">
        <v>120</v>
      </c>
      <c r="I26" s="8" t="s">
        <v>121</v>
      </c>
    </row>
    <row r="27" spans="1:9">
      <c r="A27" s="1" t="s">
        <v>122</v>
      </c>
      <c r="B27" s="1"/>
      <c r="C27" s="1"/>
      <c r="D27" s="1"/>
      <c r="E27" s="5" t="s">
        <v>123</v>
      </c>
      <c r="F27" s="6" t="s">
        <v>124</v>
      </c>
      <c r="G27" s="7" t="s">
        <v>125</v>
      </c>
      <c r="H27" s="8" t="s">
        <v>126</v>
      </c>
      <c r="I27" s="8" t="s">
        <v>127</v>
      </c>
    </row>
    <row r="28" spans="1:9">
      <c r="A28" s="1" t="s">
        <v>128</v>
      </c>
      <c r="B28" s="1"/>
      <c r="C28" s="1"/>
      <c r="D28" s="1"/>
      <c r="E28" s="5" t="s">
        <v>129</v>
      </c>
      <c r="F28" s="6" t="s">
        <v>130</v>
      </c>
      <c r="G28" s="7" t="s">
        <v>131</v>
      </c>
      <c r="H28" s="8" t="s">
        <v>132</v>
      </c>
      <c r="I28" s="8" t="s">
        <v>133</v>
      </c>
    </row>
    <row r="29" spans="1:9">
      <c r="A29" s="1" t="s">
        <v>134</v>
      </c>
      <c r="B29" s="1"/>
      <c r="C29" s="5" t="s">
        <v>135</v>
      </c>
      <c r="D29" s="5" t="s">
        <v>136</v>
      </c>
      <c r="E29" s="5" t="s">
        <v>137</v>
      </c>
      <c r="F29" s="6" t="s">
        <v>138</v>
      </c>
      <c r="G29" s="7" t="s">
        <v>139</v>
      </c>
      <c r="H29" s="8" t="s">
        <v>140</v>
      </c>
      <c r="I29" s="8" t="s">
        <v>141</v>
      </c>
    </row>
    <row r="30" spans="1:9">
      <c r="A30" s="1" t="s">
        <v>142</v>
      </c>
      <c r="B30" s="1"/>
      <c r="C30" s="1"/>
      <c r="D30" s="5" t="s">
        <v>143</v>
      </c>
      <c r="E30" s="1"/>
      <c r="F30" s="6" t="s">
        <v>144</v>
      </c>
      <c r="G30" s="7" t="s">
        <v>145</v>
      </c>
      <c r="H30" s="8" t="s">
        <v>146</v>
      </c>
      <c r="I30" s="8" t="s">
        <v>147</v>
      </c>
    </row>
    <row r="31" spans="1:9">
      <c r="A31" s="1" t="s">
        <v>148</v>
      </c>
      <c r="B31" s="1"/>
      <c r="C31" s="1"/>
      <c r="D31" s="5" t="s">
        <v>149</v>
      </c>
      <c r="E31" s="1"/>
      <c r="F31" s="6" t="s">
        <v>150</v>
      </c>
      <c r="G31" s="7" t="s">
        <v>151</v>
      </c>
      <c r="H31" s="8" t="s">
        <v>152</v>
      </c>
      <c r="I31" s="8" t="s">
        <v>153</v>
      </c>
    </row>
    <row r="32" spans="1:9">
      <c r="A32" s="1" t="s">
        <v>154</v>
      </c>
      <c r="B32" s="1"/>
      <c r="C32" s="1"/>
      <c r="D32" s="5" t="s">
        <v>155</v>
      </c>
      <c r="E32" s="1"/>
      <c r="F32" s="6" t="s">
        <v>156</v>
      </c>
      <c r="G32" s="7" t="s">
        <v>157</v>
      </c>
      <c r="H32" s="8" t="s">
        <v>158</v>
      </c>
      <c r="I32" s="8" t="s">
        <v>159</v>
      </c>
    </row>
    <row r="33" spans="1:9">
      <c r="A33" s="1" t="s">
        <v>160</v>
      </c>
      <c r="B33" s="1"/>
      <c r="C33" s="1"/>
      <c r="D33" s="5" t="s">
        <v>161</v>
      </c>
      <c r="E33" s="5" t="s">
        <v>162</v>
      </c>
      <c r="F33" s="6" t="s">
        <v>163</v>
      </c>
      <c r="G33" s="7" t="s">
        <v>164</v>
      </c>
      <c r="H33" s="8" t="s">
        <v>165</v>
      </c>
      <c r="I33" s="8" t="s">
        <v>166</v>
      </c>
    </row>
    <row r="34" spans="1:9">
      <c r="A34" s="1" t="s">
        <v>167</v>
      </c>
      <c r="B34" s="5" t="s">
        <v>168</v>
      </c>
      <c r="C34" s="5" t="s">
        <v>169</v>
      </c>
      <c r="D34" s="1"/>
      <c r="E34" s="5" t="s">
        <v>170</v>
      </c>
      <c r="F34" s="6" t="s">
        <v>171</v>
      </c>
      <c r="G34" s="7" t="s">
        <v>172</v>
      </c>
      <c r="H34" s="8" t="s">
        <v>173</v>
      </c>
      <c r="I34" s="8" t="s">
        <v>174</v>
      </c>
    </row>
    <row r="35" spans="1:9">
      <c r="A35" s="1" t="s">
        <v>175</v>
      </c>
      <c r="B35" s="5" t="s">
        <v>176</v>
      </c>
      <c r="C35" s="5" t="s">
        <v>177</v>
      </c>
      <c r="D35" s="1"/>
      <c r="E35" s="1"/>
      <c r="F35" s="6" t="s">
        <v>178</v>
      </c>
      <c r="G35" s="7" t="s">
        <v>179</v>
      </c>
      <c r="H35" s="8" t="s">
        <v>180</v>
      </c>
      <c r="I35" s="8" t="s">
        <v>181</v>
      </c>
    </row>
    <row r="36" spans="1:9">
      <c r="A36" s="1" t="s">
        <v>182</v>
      </c>
      <c r="B36" s="5" t="s">
        <v>183</v>
      </c>
      <c r="C36" s="5" t="s">
        <v>184</v>
      </c>
      <c r="D36" s="1"/>
      <c r="E36" s="1"/>
      <c r="F36" s="6" t="s">
        <v>185</v>
      </c>
      <c r="G36" s="7" t="s">
        <v>186</v>
      </c>
      <c r="H36" s="8" t="s">
        <v>187</v>
      </c>
      <c r="I36" s="8" t="s">
        <v>188</v>
      </c>
    </row>
    <row r="37" spans="1:9">
      <c r="A37" s="1" t="s">
        <v>189</v>
      </c>
      <c r="B37" s="5" t="s">
        <v>190</v>
      </c>
      <c r="C37" s="5" t="s">
        <v>191</v>
      </c>
      <c r="D37" s="1"/>
      <c r="E37" s="1"/>
      <c r="F37" s="6" t="s">
        <v>192</v>
      </c>
      <c r="G37" s="7" t="s">
        <v>193</v>
      </c>
      <c r="H37" s="8" t="s">
        <v>194</v>
      </c>
      <c r="I37" s="8" t="s">
        <v>195</v>
      </c>
    </row>
    <row r="38" spans="1:9">
      <c r="A38" s="1" t="s">
        <v>196</v>
      </c>
      <c r="B38" s="1"/>
      <c r="C38" s="1"/>
      <c r="D38" s="1"/>
      <c r="E38" s="5" t="s">
        <v>197</v>
      </c>
      <c r="F38" s="6" t="s">
        <v>198</v>
      </c>
      <c r="G38" s="7" t="s">
        <v>199</v>
      </c>
      <c r="H38" s="8" t="s">
        <v>200</v>
      </c>
      <c r="I38" s="8" t="s">
        <v>201</v>
      </c>
    </row>
    <row r="39" spans="1:9">
      <c r="A39" s="1" t="s">
        <v>202</v>
      </c>
      <c r="B39" s="1"/>
      <c r="C39" s="1"/>
      <c r="D39" s="5" t="s">
        <v>203</v>
      </c>
      <c r="E39" s="5" t="s">
        <v>204</v>
      </c>
      <c r="F39" s="6" t="s">
        <v>205</v>
      </c>
      <c r="G39" s="7" t="s">
        <v>206</v>
      </c>
      <c r="H39" s="8" t="s">
        <v>207</v>
      </c>
      <c r="I39" s="8" t="s">
        <v>208</v>
      </c>
    </row>
    <row r="40" spans="1:9">
      <c r="A40" s="1" t="s">
        <v>209</v>
      </c>
      <c r="B40" s="1"/>
      <c r="C40" s="1"/>
      <c r="D40" s="5" t="s">
        <v>210</v>
      </c>
      <c r="E40" s="5" t="s">
        <v>211</v>
      </c>
      <c r="F40" s="6" t="s">
        <v>212</v>
      </c>
      <c r="G40" s="7" t="s">
        <v>213</v>
      </c>
      <c r="H40" s="8" t="s">
        <v>214</v>
      </c>
      <c r="I40" s="8" t="s">
        <v>215</v>
      </c>
    </row>
    <row r="41" spans="1:9">
      <c r="A41" s="1" t="s">
        <v>216</v>
      </c>
      <c r="B41" s="1"/>
      <c r="C41" s="1"/>
      <c r="D41" s="1"/>
      <c r="E41" s="5" t="s">
        <v>217</v>
      </c>
      <c r="F41" s="6" t="s">
        <v>218</v>
      </c>
      <c r="G41" s="7" t="s">
        <v>219</v>
      </c>
      <c r="H41" s="8" t="s">
        <v>220</v>
      </c>
      <c r="I41" s="8" t="s">
        <v>221</v>
      </c>
    </row>
    <row r="45" spans="1:9" ht="15.75">
      <c r="A45" s="288" t="s">
        <v>1466</v>
      </c>
      <c r="B45" s="288"/>
    </row>
    <row r="46" spans="1:9">
      <c r="A46" s="80" t="s">
        <v>1462</v>
      </c>
      <c r="B46" s="79" t="s">
        <v>1461</v>
      </c>
    </row>
    <row r="47" spans="1:9">
      <c r="A47" s="81"/>
    </row>
    <row r="48" spans="1:9">
      <c r="A48" s="81"/>
    </row>
    <row r="49" spans="1:2">
      <c r="A49" s="81" t="s">
        <v>1465</v>
      </c>
    </row>
    <row r="50" spans="1:2">
      <c r="A50" s="81" t="s">
        <v>1464</v>
      </c>
      <c r="B50" t="s">
        <v>1471</v>
      </c>
    </row>
    <row r="51" spans="1:2">
      <c r="A51" s="81" t="s">
        <v>1463</v>
      </c>
      <c r="B51" t="s">
        <v>1475</v>
      </c>
    </row>
    <row r="52" spans="1:2">
      <c r="A52" s="81" t="s">
        <v>1472</v>
      </c>
      <c r="B52" t="s">
        <v>1470</v>
      </c>
    </row>
    <row r="53" spans="1:2">
      <c r="A53" s="81" t="s">
        <v>1467</v>
      </c>
      <c r="B53" t="s">
        <v>1476</v>
      </c>
    </row>
    <row r="54" spans="1:2">
      <c r="A54" s="81" t="s">
        <v>1468</v>
      </c>
    </row>
    <row r="55" spans="1:2">
      <c r="A55" s="81" t="s">
        <v>1469</v>
      </c>
    </row>
    <row r="56" spans="1:2">
      <c r="A56" s="81" t="s">
        <v>1473</v>
      </c>
    </row>
    <row r="57" spans="1:2">
      <c r="A57" s="81" t="s">
        <v>1474</v>
      </c>
    </row>
    <row r="58" spans="1:2">
      <c r="A58" s="81"/>
    </row>
    <row r="59" spans="1:2">
      <c r="A59" s="81"/>
    </row>
    <row r="60" spans="1:2">
      <c r="A60" s="81"/>
    </row>
    <row r="61" spans="1:2">
      <c r="A61" s="81"/>
    </row>
    <row r="62" spans="1:2">
      <c r="A62" s="81"/>
    </row>
    <row r="63" spans="1:2">
      <c r="A63" s="81"/>
    </row>
    <row r="64" spans="1:2">
      <c r="A64" s="81"/>
    </row>
    <row r="65" spans="1:1">
      <c r="A65" s="81"/>
    </row>
    <row r="66" spans="1:1">
      <c r="A66" s="81"/>
    </row>
  </sheetData>
  <mergeCells count="1">
    <mergeCell ref="A45:B45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2" workbookViewId="0">
      <selection activeCell="A8" sqref="A8:J42"/>
    </sheetView>
  </sheetViews>
  <sheetFormatPr defaultRowHeight="15"/>
  <cols>
    <col min="1" max="1" width="23.42578125" customWidth="1"/>
    <col min="2" max="2" width="33.5703125" customWidth="1"/>
    <col min="3" max="3" width="9.85546875" customWidth="1"/>
    <col min="4" max="4" width="10" customWidth="1"/>
    <col min="5" max="5" width="9.85546875" customWidth="1"/>
    <col min="6" max="6" width="12" customWidth="1"/>
    <col min="7" max="10" width="9.85546875" customWidth="1"/>
    <col min="11" max="11" width="4.85546875" customWidth="1"/>
  </cols>
  <sheetData>
    <row r="1" spans="1:11">
      <c r="A1" s="9"/>
      <c r="B1" s="9"/>
      <c r="C1" s="10">
        <v>73</v>
      </c>
      <c r="D1" s="9"/>
      <c r="E1" s="9"/>
      <c r="F1" s="9"/>
      <c r="G1" s="9"/>
      <c r="H1" s="9"/>
      <c r="I1" s="9"/>
      <c r="J1" s="9"/>
      <c r="K1" s="9"/>
    </row>
    <row r="2" spans="1:11">
      <c r="A2" s="9"/>
      <c r="B2" s="9" t="s">
        <v>222</v>
      </c>
      <c r="C2" s="9"/>
      <c r="D2" s="9"/>
      <c r="E2" s="9"/>
      <c r="F2" s="9"/>
      <c r="G2" s="9"/>
      <c r="H2" s="9"/>
      <c r="I2" s="9"/>
      <c r="J2" s="9"/>
      <c r="K2" s="9"/>
    </row>
    <row r="3" spans="1:11">
      <c r="A3" s="9"/>
      <c r="B3" s="9" t="s">
        <v>223</v>
      </c>
      <c r="C3" s="9"/>
      <c r="D3" s="9"/>
      <c r="E3" s="9"/>
      <c r="F3" s="9"/>
      <c r="G3" s="9"/>
      <c r="H3" s="9"/>
      <c r="I3" s="9"/>
      <c r="J3" s="9"/>
      <c r="K3" s="9"/>
    </row>
    <row r="4" spans="1:11">
      <c r="A4" s="9"/>
      <c r="B4" s="9" t="s">
        <v>224</v>
      </c>
      <c r="C4" s="9"/>
      <c r="D4" s="9"/>
      <c r="E4" s="9"/>
      <c r="F4" s="9"/>
      <c r="G4" s="9"/>
      <c r="H4" s="9"/>
      <c r="I4" s="9"/>
      <c r="J4" s="9"/>
      <c r="K4" s="9"/>
    </row>
    <row r="5" spans="1:11">
      <c r="A5" s="9" t="s">
        <v>225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>
      <c r="A6" s="9" t="s">
        <v>226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9"/>
      <c r="B7" s="9"/>
      <c r="C7" s="9"/>
      <c r="D7" s="9"/>
      <c r="E7" s="9"/>
      <c r="F7" s="9"/>
      <c r="G7" s="9"/>
      <c r="H7" s="11" t="s">
        <v>227</v>
      </c>
      <c r="I7" s="9"/>
      <c r="J7" s="9"/>
      <c r="K7" s="9"/>
    </row>
    <row r="8" spans="1:11">
      <c r="A8" s="9" t="s">
        <v>228</v>
      </c>
      <c r="B8" s="12" t="s">
        <v>229</v>
      </c>
      <c r="C8" s="9"/>
      <c r="D8" s="9"/>
      <c r="E8" s="9"/>
      <c r="F8" s="13" t="s">
        <v>230</v>
      </c>
      <c r="G8" s="14" t="s">
        <v>231</v>
      </c>
      <c r="H8" s="15" t="s">
        <v>232</v>
      </c>
      <c r="I8" s="16" t="s">
        <v>233</v>
      </c>
      <c r="J8" s="9" t="s">
        <v>234</v>
      </c>
      <c r="K8" s="11" t="s">
        <v>235</v>
      </c>
    </row>
    <row r="9" spans="1:11">
      <c r="A9" s="9" t="s">
        <v>236</v>
      </c>
      <c r="B9" s="9"/>
      <c r="C9" s="9"/>
      <c r="D9" s="9"/>
      <c r="E9" s="9"/>
      <c r="F9" s="13" t="s">
        <v>237</v>
      </c>
      <c r="G9" s="14" t="s">
        <v>238</v>
      </c>
      <c r="H9" s="15" t="s">
        <v>239</v>
      </c>
      <c r="I9" s="16" t="s">
        <v>240</v>
      </c>
      <c r="J9" s="16" t="s">
        <v>241</v>
      </c>
      <c r="K9" s="9"/>
    </row>
    <row r="10" spans="1:11">
      <c r="A10" s="9" t="s">
        <v>242</v>
      </c>
      <c r="B10" s="9"/>
      <c r="C10" s="9"/>
      <c r="D10" s="9"/>
      <c r="E10" s="13" t="s">
        <v>243</v>
      </c>
      <c r="F10" s="9"/>
      <c r="G10" s="14" t="s">
        <v>244</v>
      </c>
      <c r="H10" s="15" t="s">
        <v>245</v>
      </c>
      <c r="I10" s="16" t="s">
        <v>246</v>
      </c>
      <c r="J10" s="16" t="s">
        <v>247</v>
      </c>
      <c r="K10" s="9"/>
    </row>
    <row r="11" spans="1:11">
      <c r="A11" s="9" t="s">
        <v>248</v>
      </c>
      <c r="B11" s="9"/>
      <c r="C11" s="9"/>
      <c r="D11" s="9"/>
      <c r="E11" s="9"/>
      <c r="F11" s="13" t="s">
        <v>249</v>
      </c>
      <c r="G11" s="14" t="s">
        <v>250</v>
      </c>
      <c r="H11" s="15" t="s">
        <v>251</v>
      </c>
      <c r="I11" s="16" t="s">
        <v>252</v>
      </c>
      <c r="J11" s="16" t="s">
        <v>253</v>
      </c>
      <c r="K11" s="9"/>
    </row>
    <row r="12" spans="1:11">
      <c r="A12" s="9" t="s">
        <v>254</v>
      </c>
      <c r="B12" s="9"/>
      <c r="C12" s="9"/>
      <c r="D12" s="9"/>
      <c r="E12" s="13" t="s">
        <v>255</v>
      </c>
      <c r="F12" s="13" t="s">
        <v>256</v>
      </c>
      <c r="G12" s="14" t="s">
        <v>257</v>
      </c>
      <c r="H12" s="15" t="s">
        <v>258</v>
      </c>
      <c r="I12" s="16" t="s">
        <v>259</v>
      </c>
      <c r="J12" s="16" t="s">
        <v>260</v>
      </c>
      <c r="K12" s="9"/>
    </row>
    <row r="13" spans="1:11">
      <c r="A13" s="9" t="s">
        <v>261</v>
      </c>
      <c r="B13" s="9"/>
      <c r="C13" s="9"/>
      <c r="D13" s="9"/>
      <c r="E13" s="9"/>
      <c r="F13" s="13" t="s">
        <v>262</v>
      </c>
      <c r="G13" s="14" t="s">
        <v>263</v>
      </c>
      <c r="H13" s="15" t="s">
        <v>264</v>
      </c>
      <c r="I13" s="16" t="s">
        <v>265</v>
      </c>
      <c r="J13" s="16" t="s">
        <v>266</v>
      </c>
      <c r="K13" s="9"/>
    </row>
    <row r="14" spans="1:11">
      <c r="A14" s="9" t="s">
        <v>267</v>
      </c>
      <c r="B14" s="9"/>
      <c r="C14" s="9"/>
      <c r="D14" s="9"/>
      <c r="E14" s="9"/>
      <c r="F14" s="13" t="s">
        <v>268</v>
      </c>
      <c r="G14" s="14" t="s">
        <v>269</v>
      </c>
      <c r="H14" s="15" t="s">
        <v>270</v>
      </c>
      <c r="I14" s="16" t="s">
        <v>271</v>
      </c>
      <c r="J14" s="16" t="s">
        <v>272</v>
      </c>
      <c r="K14" s="9"/>
    </row>
    <row r="15" spans="1:11">
      <c r="A15" s="9" t="s">
        <v>273</v>
      </c>
      <c r="B15" s="13" t="s">
        <v>274</v>
      </c>
      <c r="C15" s="9"/>
      <c r="D15" s="13" t="s">
        <v>275</v>
      </c>
      <c r="E15" s="9"/>
      <c r="F15" s="13" t="s">
        <v>276</v>
      </c>
      <c r="G15" s="14" t="s">
        <v>277</v>
      </c>
      <c r="H15" s="15" t="s">
        <v>278</v>
      </c>
      <c r="I15" s="16" t="s">
        <v>279</v>
      </c>
      <c r="J15" s="16" t="s">
        <v>280</v>
      </c>
      <c r="K15" s="9"/>
    </row>
    <row r="16" spans="1:11">
      <c r="A16" s="9" t="s">
        <v>281</v>
      </c>
      <c r="B16" s="9"/>
      <c r="C16" s="9"/>
      <c r="D16" s="9"/>
      <c r="E16" s="13" t="s">
        <v>282</v>
      </c>
      <c r="F16" s="9"/>
      <c r="G16" s="14" t="s">
        <v>283</v>
      </c>
      <c r="H16" s="15" t="s">
        <v>284</v>
      </c>
      <c r="I16" s="16" t="s">
        <v>285</v>
      </c>
      <c r="J16" s="16" t="s">
        <v>286</v>
      </c>
      <c r="K16" s="9"/>
    </row>
    <row r="17" spans="1:11">
      <c r="A17" s="9" t="s">
        <v>287</v>
      </c>
      <c r="B17" s="13" t="s">
        <v>288</v>
      </c>
      <c r="C17" s="9"/>
      <c r="D17" s="13" t="s">
        <v>289</v>
      </c>
      <c r="E17" s="9"/>
      <c r="F17" s="13" t="s">
        <v>290</v>
      </c>
      <c r="G17" s="14" t="s">
        <v>291</v>
      </c>
      <c r="H17" s="15" t="s">
        <v>292</v>
      </c>
      <c r="I17" s="16" t="s">
        <v>293</v>
      </c>
      <c r="J17" s="16" t="s">
        <v>294</v>
      </c>
      <c r="K17" s="9"/>
    </row>
    <row r="18" spans="1:11">
      <c r="A18" s="9" t="s">
        <v>295</v>
      </c>
      <c r="B18" s="9"/>
      <c r="C18" s="9"/>
      <c r="D18" s="9"/>
      <c r="E18" s="13" t="s">
        <v>296</v>
      </c>
      <c r="F18" s="13" t="s">
        <v>297</v>
      </c>
      <c r="G18" s="14" t="s">
        <v>298</v>
      </c>
      <c r="H18" s="15" t="s">
        <v>299</v>
      </c>
      <c r="I18" s="16" t="s">
        <v>300</v>
      </c>
      <c r="J18" s="16" t="s">
        <v>301</v>
      </c>
      <c r="K18" s="9"/>
    </row>
    <row r="19" spans="1:11">
      <c r="A19" s="9" t="s">
        <v>302</v>
      </c>
      <c r="B19" s="13" t="s">
        <v>303</v>
      </c>
      <c r="C19" s="9"/>
      <c r="D19" s="13" t="s">
        <v>304</v>
      </c>
      <c r="E19" s="9"/>
      <c r="F19" s="13" t="s">
        <v>305</v>
      </c>
      <c r="G19" s="14" t="s">
        <v>306</v>
      </c>
      <c r="H19" s="15" t="s">
        <v>307</v>
      </c>
      <c r="I19" s="16" t="s">
        <v>308</v>
      </c>
      <c r="J19" s="16" t="s">
        <v>309</v>
      </c>
      <c r="K19" s="9"/>
    </row>
    <row r="20" spans="1:11">
      <c r="A20" s="9" t="s">
        <v>310</v>
      </c>
      <c r="B20" s="9"/>
      <c r="C20" s="9"/>
      <c r="D20" s="9"/>
      <c r="E20" s="13" t="s">
        <v>311</v>
      </c>
      <c r="F20" s="9"/>
      <c r="G20" s="14" t="s">
        <v>312</v>
      </c>
      <c r="H20" s="15" t="s">
        <v>313</v>
      </c>
      <c r="I20" s="16" t="s">
        <v>314</v>
      </c>
      <c r="J20" s="16" t="s">
        <v>315</v>
      </c>
      <c r="K20" s="9"/>
    </row>
    <row r="21" spans="1:11">
      <c r="A21" s="9" t="s">
        <v>316</v>
      </c>
      <c r="B21" s="9"/>
      <c r="C21" s="9"/>
      <c r="D21" s="13" t="s">
        <v>317</v>
      </c>
      <c r="E21" s="13" t="s">
        <v>318</v>
      </c>
      <c r="F21" s="9"/>
      <c r="G21" s="14" t="s">
        <v>319</v>
      </c>
      <c r="H21" s="15" t="s">
        <v>320</v>
      </c>
      <c r="I21" s="16" t="s">
        <v>321</v>
      </c>
      <c r="J21" s="16" t="s">
        <v>322</v>
      </c>
      <c r="K21" s="9"/>
    </row>
    <row r="22" spans="1:11">
      <c r="A22" s="9" t="s">
        <v>323</v>
      </c>
      <c r="B22" s="9"/>
      <c r="C22" s="9"/>
      <c r="D22" s="9"/>
      <c r="E22" s="13" t="s">
        <v>324</v>
      </c>
      <c r="F22" s="9"/>
      <c r="G22" s="14" t="s">
        <v>325</v>
      </c>
      <c r="H22" s="15" t="s">
        <v>326</v>
      </c>
      <c r="I22" s="16" t="s">
        <v>327</v>
      </c>
      <c r="J22" s="16" t="s">
        <v>328</v>
      </c>
      <c r="K22" s="9"/>
    </row>
    <row r="23" spans="1:11">
      <c r="A23" s="9" t="s">
        <v>329</v>
      </c>
      <c r="B23" s="9"/>
      <c r="C23" s="9"/>
      <c r="D23" s="9"/>
      <c r="E23" s="13" t="s">
        <v>330</v>
      </c>
      <c r="F23" s="13" t="s">
        <v>331</v>
      </c>
      <c r="G23" s="14" t="s">
        <v>332</v>
      </c>
      <c r="H23" s="15" t="s">
        <v>333</v>
      </c>
      <c r="I23" s="16" t="s">
        <v>334</v>
      </c>
      <c r="J23" s="16" t="s">
        <v>335</v>
      </c>
      <c r="K23" s="9"/>
    </row>
    <row r="24" spans="1:11">
      <c r="A24" s="9" t="s">
        <v>336</v>
      </c>
      <c r="B24" s="13" t="s">
        <v>337</v>
      </c>
      <c r="C24" s="9"/>
      <c r="D24" s="9"/>
      <c r="E24" s="9"/>
      <c r="F24" s="13" t="s">
        <v>338</v>
      </c>
      <c r="G24" s="14" t="s">
        <v>339</v>
      </c>
      <c r="H24" s="15" t="s">
        <v>340</v>
      </c>
      <c r="I24" s="16" t="s">
        <v>341</v>
      </c>
      <c r="J24" s="16" t="s">
        <v>342</v>
      </c>
      <c r="K24" s="9"/>
    </row>
    <row r="25" spans="1:11">
      <c r="A25" s="9"/>
      <c r="B25" s="9"/>
      <c r="C25" s="12" t="s">
        <v>343</v>
      </c>
      <c r="D25" s="9"/>
      <c r="E25" s="9"/>
      <c r="F25" s="9"/>
      <c r="G25" s="9"/>
      <c r="H25" s="9"/>
      <c r="I25" s="9"/>
      <c r="J25" s="9"/>
      <c r="K25" s="9"/>
    </row>
    <row r="26" spans="1:11">
      <c r="A26" s="11" t="s">
        <v>344</v>
      </c>
      <c r="B26" s="12" t="s">
        <v>345</v>
      </c>
      <c r="C26" s="12" t="s">
        <v>346</v>
      </c>
      <c r="D26" s="12" t="s">
        <v>347</v>
      </c>
      <c r="E26" s="9" t="s">
        <v>348</v>
      </c>
      <c r="F26" s="12" t="s">
        <v>349</v>
      </c>
      <c r="G26" s="11" t="s">
        <v>350</v>
      </c>
      <c r="H26" s="11" t="s">
        <v>351</v>
      </c>
      <c r="I26" s="11" t="s">
        <v>352</v>
      </c>
      <c r="J26" s="17" t="s">
        <v>353</v>
      </c>
      <c r="K26" s="17" t="s">
        <v>354</v>
      </c>
    </row>
    <row r="27" spans="1:11">
      <c r="A27" s="9" t="s">
        <v>355</v>
      </c>
      <c r="B27" s="9"/>
      <c r="C27" s="9"/>
      <c r="D27" s="9"/>
      <c r="E27" s="13" t="s">
        <v>356</v>
      </c>
      <c r="F27" s="13" t="s">
        <v>357</v>
      </c>
      <c r="G27" s="14" t="s">
        <v>358</v>
      </c>
      <c r="H27" s="15" t="s">
        <v>359</v>
      </c>
      <c r="I27" s="16" t="s">
        <v>360</v>
      </c>
      <c r="J27" s="16" t="s">
        <v>361</v>
      </c>
      <c r="K27" s="9"/>
    </row>
    <row r="28" spans="1:11">
      <c r="A28" s="9" t="s">
        <v>362</v>
      </c>
      <c r="B28" s="9"/>
      <c r="C28" s="9"/>
      <c r="D28" s="9"/>
      <c r="E28" s="13" t="s">
        <v>363</v>
      </c>
      <c r="F28" s="13" t="s">
        <v>364</v>
      </c>
      <c r="G28" s="14" t="s">
        <v>365</v>
      </c>
      <c r="H28" s="15" t="s">
        <v>366</v>
      </c>
      <c r="I28" s="16" t="s">
        <v>367</v>
      </c>
      <c r="J28" s="16" t="s">
        <v>368</v>
      </c>
      <c r="K28" s="9"/>
    </row>
    <row r="29" spans="1:11">
      <c r="A29" s="9" t="s">
        <v>369</v>
      </c>
      <c r="B29" s="9"/>
      <c r="C29" s="13" t="s">
        <v>370</v>
      </c>
      <c r="D29" s="13" t="s">
        <v>371</v>
      </c>
      <c r="E29" s="9"/>
      <c r="F29" s="13" t="s">
        <v>372</v>
      </c>
      <c r="G29" s="14" t="s">
        <v>373</v>
      </c>
      <c r="H29" s="15" t="s">
        <v>374</v>
      </c>
      <c r="I29" s="16" t="s">
        <v>375</v>
      </c>
      <c r="J29" s="16" t="s">
        <v>376</v>
      </c>
      <c r="K29" s="9"/>
    </row>
    <row r="30" spans="1:11">
      <c r="A30" s="9" t="s">
        <v>377</v>
      </c>
      <c r="B30" s="9"/>
      <c r="C30" s="9"/>
      <c r="D30" s="9"/>
      <c r="E30" s="9"/>
      <c r="F30" s="13" t="s">
        <v>378</v>
      </c>
      <c r="G30" s="14" t="s">
        <v>379</v>
      </c>
      <c r="H30" s="15" t="s">
        <v>380</v>
      </c>
      <c r="I30" s="16" t="s">
        <v>381</v>
      </c>
      <c r="J30" s="16" t="s">
        <v>382</v>
      </c>
      <c r="K30" s="9"/>
    </row>
    <row r="31" spans="1:11">
      <c r="A31" s="9" t="s">
        <v>383</v>
      </c>
      <c r="B31" s="9"/>
      <c r="C31" s="9"/>
      <c r="D31" s="9"/>
      <c r="E31" s="13" t="s">
        <v>384</v>
      </c>
      <c r="F31" s="13" t="s">
        <v>385</v>
      </c>
      <c r="G31" s="14" t="s">
        <v>386</v>
      </c>
      <c r="H31" s="15" t="s">
        <v>387</v>
      </c>
      <c r="I31" s="16" t="s">
        <v>388</v>
      </c>
      <c r="J31" s="16" t="s">
        <v>389</v>
      </c>
      <c r="K31" s="9"/>
    </row>
    <row r="32" spans="1:11">
      <c r="A32" s="18" t="s">
        <v>390</v>
      </c>
      <c r="B32" s="9"/>
      <c r="C32" s="9"/>
      <c r="D32" s="9"/>
      <c r="E32" s="9"/>
      <c r="F32" s="13" t="s">
        <v>391</v>
      </c>
      <c r="G32" s="14" t="s">
        <v>392</v>
      </c>
      <c r="H32" s="15" t="s">
        <v>393</v>
      </c>
      <c r="I32" s="16" t="s">
        <v>394</v>
      </c>
      <c r="J32" s="16" t="s">
        <v>395</v>
      </c>
      <c r="K32" s="9"/>
    </row>
    <row r="33" spans="1:11">
      <c r="A33" s="9" t="s">
        <v>396</v>
      </c>
      <c r="B33" s="9"/>
      <c r="C33" s="9"/>
      <c r="D33" s="9"/>
      <c r="E33" s="13" t="s">
        <v>397</v>
      </c>
      <c r="F33" s="13" t="s">
        <v>398</v>
      </c>
      <c r="G33" s="14" t="s">
        <v>399</v>
      </c>
      <c r="H33" s="15" t="s">
        <v>400</v>
      </c>
      <c r="I33" s="16" t="s">
        <v>401</v>
      </c>
      <c r="J33" s="16" t="s">
        <v>402</v>
      </c>
      <c r="K33" s="9"/>
    </row>
    <row r="34" spans="1:11">
      <c r="A34" s="9" t="s">
        <v>403</v>
      </c>
      <c r="B34" s="9"/>
      <c r="C34" s="9"/>
      <c r="D34" s="9"/>
      <c r="E34" s="13" t="s">
        <v>404</v>
      </c>
      <c r="F34" s="13" t="s">
        <v>405</v>
      </c>
      <c r="G34" s="14" t="s">
        <v>406</v>
      </c>
      <c r="H34" s="15" t="s">
        <v>407</v>
      </c>
      <c r="I34" s="16" t="s">
        <v>408</v>
      </c>
      <c r="J34" s="16" t="s">
        <v>409</v>
      </c>
      <c r="K34" s="9"/>
    </row>
    <row r="35" spans="1:11">
      <c r="A35" s="9" t="s">
        <v>410</v>
      </c>
      <c r="B35" s="9"/>
      <c r="C35" s="9"/>
      <c r="D35" s="13" t="s">
        <v>411</v>
      </c>
      <c r="E35" s="13" t="s">
        <v>412</v>
      </c>
      <c r="F35" s="13" t="s">
        <v>413</v>
      </c>
      <c r="G35" s="14" t="s">
        <v>414</v>
      </c>
      <c r="H35" s="15" t="s">
        <v>415</v>
      </c>
      <c r="I35" s="16" t="s">
        <v>416</v>
      </c>
      <c r="J35" s="16" t="s">
        <v>417</v>
      </c>
      <c r="K35" s="9"/>
    </row>
    <row r="36" spans="1:11">
      <c r="A36" s="9" t="s">
        <v>418</v>
      </c>
      <c r="B36" s="9"/>
      <c r="C36" s="9"/>
      <c r="D36" s="9"/>
      <c r="E36" s="9"/>
      <c r="F36" s="13" t="s">
        <v>419</v>
      </c>
      <c r="G36" s="14" t="s">
        <v>420</v>
      </c>
      <c r="H36" s="15" t="s">
        <v>421</v>
      </c>
      <c r="I36" s="16" t="s">
        <v>422</v>
      </c>
      <c r="J36" s="16" t="s">
        <v>423</v>
      </c>
      <c r="K36" s="9"/>
    </row>
    <row r="37" spans="1:11">
      <c r="A37" s="18" t="s">
        <v>424</v>
      </c>
      <c r="B37" s="13" t="s">
        <v>425</v>
      </c>
      <c r="C37" s="9"/>
      <c r="D37" s="9"/>
      <c r="E37" s="9"/>
      <c r="F37" s="9"/>
      <c r="G37" s="14" t="s">
        <v>426</v>
      </c>
      <c r="H37" s="15" t="s">
        <v>427</v>
      </c>
      <c r="I37" s="16" t="s">
        <v>428</v>
      </c>
      <c r="J37" s="16" t="s">
        <v>429</v>
      </c>
      <c r="K37" s="9"/>
    </row>
    <row r="38" spans="1:11">
      <c r="A38" s="9" t="s">
        <v>430</v>
      </c>
      <c r="B38" s="9"/>
      <c r="C38" s="9"/>
      <c r="D38" s="9"/>
      <c r="E38" s="13" t="s">
        <v>431</v>
      </c>
      <c r="F38" s="9"/>
      <c r="G38" s="14" t="s">
        <v>432</v>
      </c>
      <c r="H38" s="15" t="s">
        <v>433</v>
      </c>
      <c r="I38" s="16" t="s">
        <v>434</v>
      </c>
      <c r="J38" s="16" t="s">
        <v>435</v>
      </c>
      <c r="K38" s="9"/>
    </row>
    <row r="39" spans="1:11">
      <c r="A39" s="9" t="s">
        <v>436</v>
      </c>
      <c r="B39" s="9"/>
      <c r="C39" s="9"/>
      <c r="D39" s="9"/>
      <c r="E39" s="13" t="s">
        <v>437</v>
      </c>
      <c r="F39" s="13" t="s">
        <v>438</v>
      </c>
      <c r="G39" s="14" t="s">
        <v>439</v>
      </c>
      <c r="H39" s="15" t="s">
        <v>440</v>
      </c>
      <c r="I39" s="16" t="s">
        <v>441</v>
      </c>
      <c r="J39" s="16" t="s">
        <v>442</v>
      </c>
      <c r="K39" s="9"/>
    </row>
    <row r="40" spans="1:11">
      <c r="A40" s="9" t="s">
        <v>443</v>
      </c>
      <c r="B40" s="9"/>
      <c r="C40" s="13" t="s">
        <v>444</v>
      </c>
      <c r="D40" s="9"/>
      <c r="E40" s="13" t="s">
        <v>445</v>
      </c>
      <c r="F40" s="13" t="s">
        <v>446</v>
      </c>
      <c r="G40" s="14" t="s">
        <v>447</v>
      </c>
      <c r="H40" s="15" t="s">
        <v>448</v>
      </c>
      <c r="I40" s="16" t="s">
        <v>449</v>
      </c>
      <c r="J40" s="16" t="s">
        <v>450</v>
      </c>
      <c r="K40" s="9"/>
    </row>
    <row r="41" spans="1:11">
      <c r="A41" s="9" t="s">
        <v>451</v>
      </c>
      <c r="B41" s="9"/>
      <c r="C41" s="9"/>
      <c r="D41" s="9"/>
      <c r="E41" s="9"/>
      <c r="F41" s="13" t="s">
        <v>452</v>
      </c>
      <c r="G41" s="14" t="s">
        <v>453</v>
      </c>
      <c r="H41" s="15" t="s">
        <v>454</v>
      </c>
      <c r="I41" s="16" t="s">
        <v>455</v>
      </c>
      <c r="J41" s="16" t="s">
        <v>456</v>
      </c>
      <c r="K41" s="9"/>
    </row>
    <row r="42" spans="1:11">
      <c r="A42" s="9" t="s">
        <v>457</v>
      </c>
      <c r="B42" s="9"/>
      <c r="C42" s="9"/>
      <c r="D42" s="9"/>
      <c r="E42" s="13" t="s">
        <v>458</v>
      </c>
      <c r="F42" s="13" t="s">
        <v>459</v>
      </c>
      <c r="G42" s="14" t="s">
        <v>460</v>
      </c>
      <c r="H42" s="15" t="s">
        <v>461</v>
      </c>
      <c r="I42" s="16" t="s">
        <v>462</v>
      </c>
      <c r="J42" s="16" t="s">
        <v>463</v>
      </c>
      <c r="K42" s="9"/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8" sqref="A8:J41"/>
    </sheetView>
  </sheetViews>
  <sheetFormatPr defaultRowHeight="15"/>
  <cols>
    <col min="1" max="1" width="21.5703125" customWidth="1"/>
    <col min="2" max="2" width="33.5703125" customWidth="1"/>
    <col min="3" max="4" width="9.85546875" customWidth="1"/>
    <col min="5" max="5" width="10.85546875" customWidth="1"/>
    <col min="6" max="9" width="9.85546875" customWidth="1"/>
    <col min="10" max="10" width="10.5703125" customWidth="1"/>
  </cols>
  <sheetData>
    <row r="1" spans="1:10">
      <c r="A1" s="19"/>
      <c r="B1" s="19"/>
      <c r="C1" s="20">
        <v>74</v>
      </c>
      <c r="D1" s="19"/>
      <c r="E1" s="19"/>
      <c r="F1" s="19"/>
      <c r="G1" s="19"/>
      <c r="H1" s="19"/>
      <c r="I1" s="19"/>
      <c r="J1" s="19"/>
    </row>
    <row r="2" spans="1:10">
      <c r="A2" s="19"/>
      <c r="B2" s="19" t="s">
        <v>464</v>
      </c>
      <c r="C2" s="19"/>
      <c r="D2" s="19"/>
      <c r="E2" s="19"/>
      <c r="F2" s="19"/>
      <c r="G2" s="19"/>
      <c r="H2" s="19"/>
      <c r="I2" s="19"/>
      <c r="J2" s="19"/>
    </row>
    <row r="3" spans="1:10">
      <c r="A3" s="19"/>
      <c r="B3" s="19" t="s">
        <v>465</v>
      </c>
      <c r="C3" s="19"/>
      <c r="D3" s="19"/>
      <c r="E3" s="19"/>
      <c r="F3" s="19"/>
      <c r="G3" s="19"/>
      <c r="H3" s="19"/>
      <c r="I3" s="19"/>
      <c r="J3" s="19"/>
    </row>
    <row r="4" spans="1:10">
      <c r="A4" s="19"/>
      <c r="B4" s="19" t="s">
        <v>466</v>
      </c>
      <c r="C4" s="19"/>
      <c r="D4" s="19"/>
      <c r="E4" s="19"/>
      <c r="F4" s="19"/>
      <c r="G4" s="19"/>
      <c r="H4" s="19"/>
      <c r="I4" s="19"/>
      <c r="J4" s="19"/>
    </row>
    <row r="5" spans="1:10">
      <c r="A5" s="19" t="s">
        <v>467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>
      <c r="A6" s="19" t="s">
        <v>468</v>
      </c>
      <c r="B6" s="19"/>
      <c r="C6" s="19"/>
      <c r="D6" s="19"/>
      <c r="E6" s="19"/>
      <c r="F6" s="19"/>
      <c r="G6" s="19"/>
      <c r="H6" s="19"/>
      <c r="I6" s="19"/>
      <c r="J6" s="19"/>
    </row>
    <row r="7" spans="1:10">
      <c r="A7" s="19"/>
      <c r="B7" s="19"/>
      <c r="C7" s="19"/>
      <c r="D7" s="19"/>
      <c r="E7" s="19"/>
      <c r="F7" s="19"/>
      <c r="G7" s="19"/>
      <c r="H7" s="21" t="s">
        <v>469</v>
      </c>
      <c r="I7" s="19"/>
      <c r="J7" s="19"/>
    </row>
    <row r="8" spans="1:10">
      <c r="A8" s="19" t="s">
        <v>470</v>
      </c>
      <c r="B8" s="22" t="s">
        <v>471</v>
      </c>
      <c r="C8" s="19"/>
      <c r="D8" s="19"/>
      <c r="E8" s="19"/>
      <c r="F8" s="23" t="s">
        <v>472</v>
      </c>
      <c r="G8" s="24" t="s">
        <v>473</v>
      </c>
      <c r="H8" s="25" t="s">
        <v>474</v>
      </c>
      <c r="I8" s="26" t="s">
        <v>475</v>
      </c>
      <c r="J8" s="19" t="s">
        <v>476</v>
      </c>
    </row>
    <row r="9" spans="1:10">
      <c r="A9" s="19" t="s">
        <v>477</v>
      </c>
      <c r="B9" s="19"/>
      <c r="C9" s="19"/>
      <c r="D9" s="23" t="s">
        <v>478</v>
      </c>
      <c r="E9" s="23" t="s">
        <v>479</v>
      </c>
      <c r="F9" s="23" t="s">
        <v>480</v>
      </c>
      <c r="G9" s="24" t="s">
        <v>481</v>
      </c>
      <c r="H9" s="25" t="s">
        <v>482</v>
      </c>
      <c r="I9" s="26" t="s">
        <v>483</v>
      </c>
      <c r="J9" s="26" t="s">
        <v>484</v>
      </c>
    </row>
    <row r="10" spans="1:10">
      <c r="A10" s="19" t="s">
        <v>485</v>
      </c>
      <c r="B10" s="19"/>
      <c r="C10" s="19"/>
      <c r="D10" s="19"/>
      <c r="E10" s="23" t="s">
        <v>486</v>
      </c>
      <c r="F10" s="19"/>
      <c r="G10" s="24" t="s">
        <v>487</v>
      </c>
      <c r="H10" s="25" t="s">
        <v>488</v>
      </c>
      <c r="I10" s="26" t="s">
        <v>489</v>
      </c>
      <c r="J10" s="26" t="s">
        <v>490</v>
      </c>
    </row>
    <row r="11" spans="1:10">
      <c r="A11" s="19" t="s">
        <v>491</v>
      </c>
      <c r="B11" s="23" t="s">
        <v>492</v>
      </c>
      <c r="C11" s="23" t="s">
        <v>493</v>
      </c>
      <c r="D11" s="19"/>
      <c r="E11" s="19"/>
      <c r="F11" s="19"/>
      <c r="G11" s="24" t="s">
        <v>494</v>
      </c>
      <c r="H11" s="25" t="s">
        <v>495</v>
      </c>
      <c r="I11" s="26" t="s">
        <v>496</v>
      </c>
      <c r="J11" s="26" t="s">
        <v>497</v>
      </c>
    </row>
    <row r="12" spans="1:10">
      <c r="A12" s="19" t="s">
        <v>498</v>
      </c>
      <c r="B12" s="19"/>
      <c r="C12" s="19"/>
      <c r="D12" s="19"/>
      <c r="E12" s="23" t="s">
        <v>499</v>
      </c>
      <c r="F12" s="19"/>
      <c r="G12" s="24" t="s">
        <v>500</v>
      </c>
      <c r="H12" s="25" t="s">
        <v>501</v>
      </c>
      <c r="I12" s="26" t="s">
        <v>502</v>
      </c>
      <c r="J12" s="26" t="s">
        <v>503</v>
      </c>
    </row>
    <row r="13" spans="1:10">
      <c r="A13" s="19" t="s">
        <v>504</v>
      </c>
      <c r="B13" s="19"/>
      <c r="C13" s="19"/>
      <c r="D13" s="19"/>
      <c r="E13" s="19"/>
      <c r="F13" s="23" t="s">
        <v>505</v>
      </c>
      <c r="G13" s="24" t="s">
        <v>506</v>
      </c>
      <c r="H13" s="25" t="s">
        <v>507</v>
      </c>
      <c r="I13" s="26" t="s">
        <v>508</v>
      </c>
      <c r="J13" s="26" t="s">
        <v>509</v>
      </c>
    </row>
    <row r="14" spans="1:10">
      <c r="A14" s="19" t="s">
        <v>510</v>
      </c>
      <c r="B14" s="19"/>
      <c r="C14" s="19"/>
      <c r="D14" s="19"/>
      <c r="E14" s="19"/>
      <c r="F14" s="23" t="s">
        <v>511</v>
      </c>
      <c r="G14" s="24" t="s">
        <v>512</v>
      </c>
      <c r="H14" s="25" t="s">
        <v>513</v>
      </c>
      <c r="I14" s="26" t="s">
        <v>514</v>
      </c>
      <c r="J14" s="26" t="s">
        <v>515</v>
      </c>
    </row>
    <row r="15" spans="1:10">
      <c r="A15" s="19" t="s">
        <v>516</v>
      </c>
      <c r="B15" s="19"/>
      <c r="C15" s="23" t="s">
        <v>517</v>
      </c>
      <c r="D15" s="19"/>
      <c r="E15" s="19"/>
      <c r="F15" s="19"/>
      <c r="G15" s="24" t="s">
        <v>518</v>
      </c>
      <c r="H15" s="25" t="s">
        <v>519</v>
      </c>
      <c r="I15" s="26" t="s">
        <v>520</v>
      </c>
      <c r="J15" s="26" t="s">
        <v>521</v>
      </c>
    </row>
    <row r="16" spans="1:10">
      <c r="A16" s="19" t="s">
        <v>522</v>
      </c>
      <c r="B16" s="23" t="s">
        <v>523</v>
      </c>
      <c r="C16" s="23" t="s">
        <v>524</v>
      </c>
      <c r="D16" s="19"/>
      <c r="E16" s="23" t="s">
        <v>525</v>
      </c>
      <c r="F16" s="23" t="s">
        <v>526</v>
      </c>
      <c r="G16" s="24" t="s">
        <v>527</v>
      </c>
      <c r="H16" s="25" t="s">
        <v>528</v>
      </c>
      <c r="I16" s="26" t="s">
        <v>529</v>
      </c>
      <c r="J16" s="26" t="s">
        <v>530</v>
      </c>
    </row>
    <row r="17" spans="1:10">
      <c r="A17" s="19" t="s">
        <v>531</v>
      </c>
      <c r="B17" s="19"/>
      <c r="C17" s="23" t="s">
        <v>532</v>
      </c>
      <c r="D17" s="19"/>
      <c r="E17" s="19"/>
      <c r="F17" s="19"/>
      <c r="G17" s="24" t="s">
        <v>533</v>
      </c>
      <c r="H17" s="25" t="s">
        <v>534</v>
      </c>
      <c r="I17" s="26" t="s">
        <v>535</v>
      </c>
      <c r="J17" s="26" t="s">
        <v>536</v>
      </c>
    </row>
    <row r="18" spans="1:10">
      <c r="A18" s="27" t="s">
        <v>537</v>
      </c>
      <c r="B18" s="23" t="s">
        <v>538</v>
      </c>
      <c r="C18" s="23" t="s">
        <v>539</v>
      </c>
      <c r="D18" s="23" t="s">
        <v>540</v>
      </c>
      <c r="E18" s="19"/>
      <c r="F18" s="19"/>
      <c r="G18" s="24" t="s">
        <v>541</v>
      </c>
      <c r="H18" s="25" t="s">
        <v>542</v>
      </c>
      <c r="I18" s="26" t="s">
        <v>543</v>
      </c>
      <c r="J18" s="26" t="s">
        <v>544</v>
      </c>
    </row>
    <row r="19" spans="1:10">
      <c r="A19" s="19" t="s">
        <v>545</v>
      </c>
      <c r="B19" s="19"/>
      <c r="C19" s="19"/>
      <c r="D19" s="19"/>
      <c r="E19" s="23" t="s">
        <v>546</v>
      </c>
      <c r="F19" s="23" t="s">
        <v>547</v>
      </c>
      <c r="G19" s="24" t="s">
        <v>548</v>
      </c>
      <c r="H19" s="25" t="s">
        <v>549</v>
      </c>
      <c r="I19" s="26" t="s">
        <v>550</v>
      </c>
      <c r="J19" s="26" t="s">
        <v>551</v>
      </c>
    </row>
    <row r="20" spans="1:10">
      <c r="A20" s="19" t="s">
        <v>552</v>
      </c>
      <c r="B20" s="19"/>
      <c r="C20" s="19"/>
      <c r="D20" s="19"/>
      <c r="E20" s="23" t="s">
        <v>553</v>
      </c>
      <c r="F20" s="19"/>
      <c r="G20" s="24" t="s">
        <v>554</v>
      </c>
      <c r="H20" s="25" t="s">
        <v>555</v>
      </c>
      <c r="I20" s="26" t="s">
        <v>556</v>
      </c>
      <c r="J20" s="26" t="s">
        <v>557</v>
      </c>
    </row>
    <row r="21" spans="1:10">
      <c r="A21" s="19" t="s">
        <v>558</v>
      </c>
      <c r="B21" s="19"/>
      <c r="C21" s="19"/>
      <c r="D21" s="19"/>
      <c r="E21" s="23" t="s">
        <v>559</v>
      </c>
      <c r="F21" s="19"/>
      <c r="G21" s="24" t="s">
        <v>560</v>
      </c>
      <c r="H21" s="25" t="s">
        <v>561</v>
      </c>
      <c r="I21" s="26" t="s">
        <v>562</v>
      </c>
      <c r="J21" s="26" t="s">
        <v>563</v>
      </c>
    </row>
    <row r="22" spans="1:10">
      <c r="A22" s="27" t="s">
        <v>564</v>
      </c>
      <c r="B22" s="19"/>
      <c r="C22" s="19"/>
      <c r="D22" s="19"/>
      <c r="E22" s="23" t="s">
        <v>565</v>
      </c>
      <c r="F22" s="19"/>
      <c r="G22" s="24" t="s">
        <v>566</v>
      </c>
      <c r="H22" s="25" t="s">
        <v>567</v>
      </c>
      <c r="I22" s="26" t="s">
        <v>568</v>
      </c>
      <c r="J22" s="26" t="s">
        <v>569</v>
      </c>
    </row>
    <row r="23" spans="1:10">
      <c r="A23" s="19" t="s">
        <v>570</v>
      </c>
      <c r="B23" s="19"/>
      <c r="C23" s="23" t="s">
        <v>571</v>
      </c>
      <c r="D23" s="19"/>
      <c r="E23" s="19"/>
      <c r="F23" s="23" t="s">
        <v>572</v>
      </c>
      <c r="G23" s="24" t="s">
        <v>573</v>
      </c>
      <c r="H23" s="25" t="s">
        <v>574</v>
      </c>
      <c r="I23" s="26" t="s">
        <v>575</v>
      </c>
      <c r="J23" s="26" t="s">
        <v>576</v>
      </c>
    </row>
    <row r="24" spans="1:10">
      <c r="A24" s="19" t="s">
        <v>577</v>
      </c>
      <c r="B24" s="19"/>
      <c r="C24" s="19"/>
      <c r="D24" s="19"/>
      <c r="E24" s="23" t="s">
        <v>578</v>
      </c>
      <c r="F24" s="19"/>
      <c r="G24" s="24" t="s">
        <v>579</v>
      </c>
      <c r="H24" s="25" t="s">
        <v>580</v>
      </c>
      <c r="I24" s="26" t="s">
        <v>581</v>
      </c>
      <c r="J24" s="26" t="s">
        <v>582</v>
      </c>
    </row>
    <row r="25" spans="1:10">
      <c r="A25" s="19" t="s">
        <v>583</v>
      </c>
      <c r="B25" s="19"/>
      <c r="C25" s="19"/>
      <c r="D25" s="19"/>
      <c r="E25" s="23" t="s">
        <v>584</v>
      </c>
      <c r="F25" s="19"/>
      <c r="G25" s="24" t="s">
        <v>585</v>
      </c>
      <c r="H25" s="25" t="s">
        <v>586</v>
      </c>
      <c r="I25" s="26" t="s">
        <v>587</v>
      </c>
      <c r="J25" s="26" t="s">
        <v>588</v>
      </c>
    </row>
    <row r="26" spans="1:10">
      <c r="A26" s="19" t="s">
        <v>589</v>
      </c>
      <c r="B26" s="19"/>
      <c r="C26" s="19"/>
      <c r="D26" s="19"/>
      <c r="E26" s="23" t="s">
        <v>590</v>
      </c>
      <c r="F26" s="19"/>
      <c r="G26" s="24" t="s">
        <v>591</v>
      </c>
      <c r="H26" s="25" t="s">
        <v>592</v>
      </c>
      <c r="I26" s="26" t="s">
        <v>593</v>
      </c>
      <c r="J26" s="26" t="s">
        <v>594</v>
      </c>
    </row>
    <row r="27" spans="1:10">
      <c r="A27" s="19" t="s">
        <v>595</v>
      </c>
      <c r="B27" s="19"/>
      <c r="C27" s="23" t="s">
        <v>596</v>
      </c>
      <c r="D27" s="19"/>
      <c r="E27" s="23" t="s">
        <v>597</v>
      </c>
      <c r="F27" s="19"/>
      <c r="G27" s="24" t="s">
        <v>598</v>
      </c>
      <c r="H27" s="25" t="s">
        <v>599</v>
      </c>
      <c r="I27" s="26" t="s">
        <v>600</v>
      </c>
      <c r="J27" s="26" t="s">
        <v>601</v>
      </c>
    </row>
    <row r="28" spans="1:10">
      <c r="A28" s="19" t="s">
        <v>602</v>
      </c>
      <c r="B28" s="19"/>
      <c r="C28" s="19"/>
      <c r="D28" s="19"/>
      <c r="E28" s="23" t="s">
        <v>603</v>
      </c>
      <c r="F28" s="19"/>
      <c r="G28" s="24" t="s">
        <v>604</v>
      </c>
      <c r="H28" s="25" t="s">
        <v>605</v>
      </c>
      <c r="I28" s="26" t="s">
        <v>606</v>
      </c>
      <c r="J28" s="26" t="s">
        <v>607</v>
      </c>
    </row>
    <row r="29" spans="1:10">
      <c r="A29" s="19" t="s">
        <v>608</v>
      </c>
      <c r="B29" s="19"/>
      <c r="C29" s="19"/>
      <c r="D29" s="19"/>
      <c r="E29" s="23" t="s">
        <v>609</v>
      </c>
      <c r="F29" s="19"/>
      <c r="G29" s="24" t="s">
        <v>610</v>
      </c>
      <c r="H29" s="25" t="s">
        <v>611</v>
      </c>
      <c r="I29" s="26" t="s">
        <v>612</v>
      </c>
      <c r="J29" s="26" t="s">
        <v>613</v>
      </c>
    </row>
    <row r="30" spans="1:10">
      <c r="A30" s="19" t="s">
        <v>614</v>
      </c>
      <c r="B30" s="19"/>
      <c r="C30" s="19"/>
      <c r="D30" s="19"/>
      <c r="E30" s="23" t="s">
        <v>615</v>
      </c>
      <c r="F30" s="19"/>
      <c r="G30" s="24" t="s">
        <v>616</v>
      </c>
      <c r="H30" s="25" t="s">
        <v>617</v>
      </c>
      <c r="I30" s="26" t="s">
        <v>618</v>
      </c>
      <c r="J30" s="26" t="s">
        <v>619</v>
      </c>
    </row>
    <row r="31" spans="1:10">
      <c r="A31" s="19" t="s">
        <v>620</v>
      </c>
      <c r="B31" s="19"/>
      <c r="C31" s="19"/>
      <c r="D31" s="19"/>
      <c r="E31" s="23" t="s">
        <v>621</v>
      </c>
      <c r="F31" s="19"/>
      <c r="G31" s="24" t="s">
        <v>622</v>
      </c>
      <c r="H31" s="25" t="s">
        <v>623</v>
      </c>
      <c r="I31" s="26" t="s">
        <v>624</v>
      </c>
      <c r="J31" s="26" t="s">
        <v>625</v>
      </c>
    </row>
    <row r="32" spans="1:10">
      <c r="A32" s="19" t="s">
        <v>626</v>
      </c>
      <c r="B32" s="19"/>
      <c r="C32" s="23" t="s">
        <v>627</v>
      </c>
      <c r="D32" s="19"/>
      <c r="E32" s="23" t="s">
        <v>628</v>
      </c>
      <c r="F32" s="19"/>
      <c r="G32" s="24" t="s">
        <v>629</v>
      </c>
      <c r="H32" s="25" t="s">
        <v>630</v>
      </c>
      <c r="I32" s="26" t="s">
        <v>631</v>
      </c>
      <c r="J32" s="26" t="s">
        <v>632</v>
      </c>
    </row>
    <row r="33" spans="1:10">
      <c r="A33" s="19" t="s">
        <v>633</v>
      </c>
      <c r="B33" s="19"/>
      <c r="C33" s="19"/>
      <c r="D33" s="19"/>
      <c r="E33" s="19"/>
      <c r="F33" s="23" t="s">
        <v>634</v>
      </c>
      <c r="G33" s="24" t="s">
        <v>635</v>
      </c>
      <c r="H33" s="25" t="s">
        <v>636</v>
      </c>
      <c r="I33" s="26" t="s">
        <v>637</v>
      </c>
      <c r="J33" s="26" t="s">
        <v>638</v>
      </c>
    </row>
    <row r="34" spans="1:10">
      <c r="A34" s="27" t="s">
        <v>639</v>
      </c>
      <c r="B34" s="19"/>
      <c r="C34" s="19"/>
      <c r="D34" s="19"/>
      <c r="E34" s="23" t="s">
        <v>640</v>
      </c>
      <c r="F34" s="23" t="s">
        <v>641</v>
      </c>
      <c r="G34" s="24" t="s">
        <v>642</v>
      </c>
      <c r="H34" s="25" t="s">
        <v>643</v>
      </c>
      <c r="I34" s="26" t="s">
        <v>644</v>
      </c>
      <c r="J34" s="26" t="s">
        <v>645</v>
      </c>
    </row>
    <row r="35" spans="1:10">
      <c r="A35" s="27" t="s">
        <v>646</v>
      </c>
      <c r="B35" s="19"/>
      <c r="C35" s="19"/>
      <c r="D35" s="19"/>
      <c r="E35" s="19"/>
      <c r="F35" s="23" t="s">
        <v>647</v>
      </c>
      <c r="G35" s="24" t="s">
        <v>648</v>
      </c>
      <c r="H35" s="25" t="s">
        <v>649</v>
      </c>
      <c r="I35" s="26" t="s">
        <v>650</v>
      </c>
      <c r="J35" s="26" t="s">
        <v>651</v>
      </c>
    </row>
    <row r="36" spans="1:10">
      <c r="A36" s="19" t="s">
        <v>652</v>
      </c>
      <c r="B36" s="19"/>
      <c r="C36" s="19"/>
      <c r="D36" s="19"/>
      <c r="E36" s="23" t="s">
        <v>653</v>
      </c>
      <c r="F36" s="23" t="s">
        <v>654</v>
      </c>
      <c r="G36" s="24" t="s">
        <v>655</v>
      </c>
      <c r="H36" s="25" t="s">
        <v>656</v>
      </c>
      <c r="I36" s="26" t="s">
        <v>657</v>
      </c>
      <c r="J36" s="26" t="s">
        <v>658</v>
      </c>
    </row>
    <row r="37" spans="1:10">
      <c r="A37" s="19" t="s">
        <v>659</v>
      </c>
      <c r="B37" s="19"/>
      <c r="C37" s="19"/>
      <c r="D37" s="19"/>
      <c r="E37" s="19"/>
      <c r="F37" s="23" t="s">
        <v>660</v>
      </c>
      <c r="G37" s="24" t="s">
        <v>661</v>
      </c>
      <c r="H37" s="25" t="s">
        <v>662</v>
      </c>
      <c r="I37" s="26" t="s">
        <v>663</v>
      </c>
      <c r="J37" s="26" t="s">
        <v>664</v>
      </c>
    </row>
    <row r="38" spans="1:10">
      <c r="A38" s="19" t="s">
        <v>665</v>
      </c>
      <c r="B38" s="19"/>
      <c r="C38" s="19"/>
      <c r="D38" s="19"/>
      <c r="E38" s="19"/>
      <c r="F38" s="23" t="s">
        <v>666</v>
      </c>
      <c r="G38" s="24" t="s">
        <v>667</v>
      </c>
      <c r="H38" s="25" t="s">
        <v>668</v>
      </c>
      <c r="I38" s="26" t="s">
        <v>669</v>
      </c>
      <c r="J38" s="26" t="s">
        <v>670</v>
      </c>
    </row>
    <row r="39" spans="1:10">
      <c r="A39" s="19" t="s">
        <v>671</v>
      </c>
      <c r="B39" s="19"/>
      <c r="C39" s="19"/>
      <c r="D39" s="19"/>
      <c r="E39" s="19"/>
      <c r="F39" s="23" t="s">
        <v>672</v>
      </c>
      <c r="G39" s="24" t="s">
        <v>673</v>
      </c>
      <c r="H39" s="25" t="s">
        <v>674</v>
      </c>
      <c r="I39" s="26" t="s">
        <v>675</v>
      </c>
      <c r="J39" s="26" t="s">
        <v>676</v>
      </c>
    </row>
    <row r="40" spans="1:10">
      <c r="A40" s="19" t="s">
        <v>677</v>
      </c>
      <c r="B40" s="19"/>
      <c r="C40" s="19"/>
      <c r="D40" s="19"/>
      <c r="E40" s="19"/>
      <c r="F40" s="23" t="s">
        <v>678</v>
      </c>
      <c r="G40" s="24" t="s">
        <v>679</v>
      </c>
      <c r="H40" s="25" t="s">
        <v>680</v>
      </c>
      <c r="I40" s="26" t="s">
        <v>681</v>
      </c>
      <c r="J40" s="26" t="s">
        <v>682</v>
      </c>
    </row>
    <row r="41" spans="1:10">
      <c r="A41" s="19" t="s">
        <v>683</v>
      </c>
      <c r="B41" s="19"/>
      <c r="C41" s="19"/>
      <c r="D41" s="19"/>
      <c r="E41" s="19"/>
      <c r="F41" s="23" t="s">
        <v>684</v>
      </c>
      <c r="G41" s="24" t="s">
        <v>685</v>
      </c>
      <c r="H41" s="25" t="s">
        <v>686</v>
      </c>
      <c r="I41" s="26" t="s">
        <v>687</v>
      </c>
      <c r="J41" s="26" t="s">
        <v>688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5" workbookViewId="0">
      <selection activeCell="A42" sqref="A42"/>
    </sheetView>
  </sheetViews>
  <sheetFormatPr defaultRowHeight="15"/>
  <cols>
    <col min="1" max="1" width="24.140625" customWidth="1"/>
    <col min="2" max="2" width="20.42578125" customWidth="1"/>
    <col min="3" max="3" width="22" customWidth="1"/>
    <col min="4" max="4" width="9.85546875" customWidth="1"/>
    <col min="5" max="5" width="10" customWidth="1"/>
    <col min="6" max="6" width="9.85546875" customWidth="1"/>
    <col min="7" max="7" width="12" customWidth="1"/>
    <col min="8" max="11" width="9.85546875" customWidth="1"/>
    <col min="12" max="12" width="4.85546875" customWidth="1"/>
  </cols>
  <sheetData>
    <row r="1" spans="1:12">
      <c r="A1" s="28"/>
      <c r="B1" s="28"/>
      <c r="C1" s="28"/>
      <c r="D1" s="29">
        <v>75</v>
      </c>
      <c r="E1" s="28"/>
      <c r="F1" s="28"/>
      <c r="G1" s="28"/>
      <c r="H1" s="28"/>
      <c r="I1" s="28"/>
      <c r="J1" s="28"/>
      <c r="K1" s="28"/>
      <c r="L1" s="28"/>
    </row>
    <row r="2" spans="1:12">
      <c r="A2" s="28"/>
      <c r="B2" s="28" t="s">
        <v>689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8"/>
      <c r="B3" s="28" t="s">
        <v>690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8"/>
      <c r="B4" s="28" t="s">
        <v>691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>
      <c r="A5" s="28" t="s">
        <v>692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>
      <c r="A6" s="28" t="s">
        <v>693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A7" s="28"/>
      <c r="B7" s="28"/>
      <c r="C7" s="28"/>
      <c r="D7" s="28"/>
      <c r="E7" s="28"/>
      <c r="F7" s="28"/>
      <c r="G7" s="28"/>
      <c r="H7" s="28"/>
      <c r="I7" s="30" t="s">
        <v>694</v>
      </c>
      <c r="J7" s="28"/>
      <c r="K7" s="28"/>
      <c r="L7" s="28"/>
    </row>
    <row r="8" spans="1:12">
      <c r="A8" s="28" t="s">
        <v>695</v>
      </c>
      <c r="B8" s="31" t="s">
        <v>696</v>
      </c>
      <c r="C8" s="28"/>
      <c r="D8" s="32" t="s">
        <v>697</v>
      </c>
      <c r="E8" s="28"/>
      <c r="F8" s="28"/>
      <c r="G8" s="28"/>
      <c r="H8" s="33" t="s">
        <v>698</v>
      </c>
      <c r="I8" s="34" t="s">
        <v>699</v>
      </c>
      <c r="J8" s="35" t="s">
        <v>700</v>
      </c>
      <c r="K8" s="28" t="s">
        <v>701</v>
      </c>
      <c r="L8" s="30" t="s">
        <v>702</v>
      </c>
    </row>
    <row r="9" spans="1:12">
      <c r="A9" s="28" t="s">
        <v>703</v>
      </c>
      <c r="B9" s="28"/>
      <c r="C9" s="32" t="s">
        <v>704</v>
      </c>
      <c r="D9" s="31" t="s">
        <v>705</v>
      </c>
      <c r="E9" s="28"/>
      <c r="F9" s="28"/>
      <c r="G9" s="32" t="s">
        <v>706</v>
      </c>
      <c r="H9" s="33" t="s">
        <v>707</v>
      </c>
      <c r="I9" s="34" t="s">
        <v>708</v>
      </c>
      <c r="J9" s="35" t="s">
        <v>709</v>
      </c>
      <c r="K9" s="35" t="s">
        <v>710</v>
      </c>
      <c r="L9" s="28"/>
    </row>
    <row r="10" spans="1:12">
      <c r="A10" s="28" t="s">
        <v>711</v>
      </c>
      <c r="B10" s="28"/>
      <c r="C10" s="31" t="s">
        <v>712</v>
      </c>
      <c r="D10" s="31" t="s">
        <v>713</v>
      </c>
      <c r="E10" s="31" t="s">
        <v>714</v>
      </c>
      <c r="F10" s="28" t="s">
        <v>715</v>
      </c>
      <c r="G10" s="31" t="s">
        <v>716</v>
      </c>
      <c r="H10" s="30" t="s">
        <v>717</v>
      </c>
      <c r="I10" s="30" t="s">
        <v>718</v>
      </c>
      <c r="J10" s="30" t="s">
        <v>719</v>
      </c>
      <c r="K10" s="36" t="s">
        <v>720</v>
      </c>
      <c r="L10" s="28"/>
    </row>
    <row r="11" spans="1:12">
      <c r="A11" s="28" t="s">
        <v>721</v>
      </c>
      <c r="B11" s="28"/>
      <c r="C11" s="32" t="s">
        <v>722</v>
      </c>
      <c r="D11" s="32" t="s">
        <v>723</v>
      </c>
      <c r="E11" s="28"/>
      <c r="F11" s="28"/>
      <c r="G11" s="28"/>
      <c r="H11" s="33" t="s">
        <v>724</v>
      </c>
      <c r="I11" s="34" t="s">
        <v>725</v>
      </c>
      <c r="J11" s="35" t="s">
        <v>726</v>
      </c>
      <c r="K11" s="35" t="s">
        <v>727</v>
      </c>
      <c r="L11" s="28"/>
    </row>
    <row r="12" spans="1:12">
      <c r="A12" s="28" t="s">
        <v>728</v>
      </c>
      <c r="B12" s="28"/>
      <c r="C12" s="28"/>
      <c r="D12" s="28"/>
      <c r="E12" s="32" t="s">
        <v>729</v>
      </c>
      <c r="F12" s="28"/>
      <c r="G12" s="28"/>
      <c r="H12" s="33" t="s">
        <v>730</v>
      </c>
      <c r="I12" s="28" t="s">
        <v>731</v>
      </c>
      <c r="J12" s="28"/>
      <c r="K12" s="35" t="s">
        <v>732</v>
      </c>
      <c r="L12" s="28"/>
    </row>
    <row r="13" spans="1:12">
      <c r="A13" s="28" t="s">
        <v>733</v>
      </c>
      <c r="B13" s="28"/>
      <c r="C13" s="28"/>
      <c r="D13" s="28"/>
      <c r="E13" s="32" t="s">
        <v>734</v>
      </c>
      <c r="F13" s="28"/>
      <c r="G13" s="28"/>
      <c r="H13" s="33" t="s">
        <v>735</v>
      </c>
      <c r="I13" s="28" t="s">
        <v>736</v>
      </c>
      <c r="J13" s="28"/>
      <c r="K13" s="35" t="s">
        <v>737</v>
      </c>
      <c r="L13" s="28"/>
    </row>
    <row r="14" spans="1:12">
      <c r="A14" s="28" t="s">
        <v>738</v>
      </c>
      <c r="B14" s="28"/>
      <c r="C14" s="28"/>
      <c r="D14" s="28"/>
      <c r="E14" s="32" t="s">
        <v>739</v>
      </c>
      <c r="F14" s="28"/>
      <c r="G14" s="28"/>
      <c r="H14" s="33" t="s">
        <v>740</v>
      </c>
      <c r="I14" s="34" t="s">
        <v>741</v>
      </c>
      <c r="J14" s="35" t="s">
        <v>742</v>
      </c>
      <c r="K14" s="35" t="s">
        <v>743</v>
      </c>
      <c r="L14" s="28"/>
    </row>
    <row r="15" spans="1:12">
      <c r="A15" s="28" t="s">
        <v>744</v>
      </c>
      <c r="B15" s="28"/>
      <c r="C15" s="32" t="s">
        <v>745</v>
      </c>
      <c r="D15" s="28"/>
      <c r="E15" s="32" t="s">
        <v>746</v>
      </c>
      <c r="F15" s="28"/>
      <c r="G15" s="28"/>
      <c r="H15" s="33" t="s">
        <v>747</v>
      </c>
      <c r="I15" s="28" t="s">
        <v>748</v>
      </c>
      <c r="J15" s="28"/>
      <c r="K15" s="35" t="s">
        <v>749</v>
      </c>
      <c r="L15" s="28"/>
    </row>
    <row r="16" spans="1:12">
      <c r="A16" s="28"/>
      <c r="B16" s="28"/>
      <c r="C16" s="28"/>
      <c r="D16" s="31" t="s">
        <v>750</v>
      </c>
      <c r="E16" s="28"/>
      <c r="F16" s="28"/>
      <c r="G16" s="28"/>
      <c r="H16" s="28"/>
      <c r="I16" s="28"/>
      <c r="J16" s="28"/>
      <c r="K16" s="28"/>
      <c r="L16" s="28"/>
    </row>
    <row r="17" spans="1:12">
      <c r="A17" s="28" t="s">
        <v>751</v>
      </c>
      <c r="B17" s="28"/>
      <c r="C17" s="31" t="s">
        <v>752</v>
      </c>
      <c r="D17" s="31" t="s">
        <v>753</v>
      </c>
      <c r="E17" s="31" t="s">
        <v>754</v>
      </c>
      <c r="F17" s="28" t="s">
        <v>755</v>
      </c>
      <c r="G17" s="31" t="s">
        <v>756</v>
      </c>
      <c r="H17" s="30" t="s">
        <v>757</v>
      </c>
      <c r="I17" s="30" t="s">
        <v>758</v>
      </c>
      <c r="J17" s="30" t="s">
        <v>759</v>
      </c>
      <c r="K17" s="36" t="s">
        <v>760</v>
      </c>
      <c r="L17" s="36" t="s">
        <v>761</v>
      </c>
    </row>
    <row r="18" spans="1:12">
      <c r="A18" s="28" t="s">
        <v>762</v>
      </c>
      <c r="B18" s="28"/>
      <c r="C18" s="28"/>
      <c r="D18" s="28"/>
      <c r="E18" s="28"/>
      <c r="F18" s="32" t="s">
        <v>763</v>
      </c>
      <c r="G18" s="28"/>
      <c r="H18" s="33" t="s">
        <v>764</v>
      </c>
      <c r="I18" s="34" t="s">
        <v>765</v>
      </c>
      <c r="J18" s="35" t="s">
        <v>766</v>
      </c>
      <c r="K18" s="35" t="s">
        <v>767</v>
      </c>
      <c r="L18" s="28"/>
    </row>
    <row r="19" spans="1:12">
      <c r="A19" s="28" t="s">
        <v>768</v>
      </c>
      <c r="B19" s="28"/>
      <c r="C19" s="28"/>
      <c r="D19" s="28"/>
      <c r="E19" s="28"/>
      <c r="F19" s="32" t="s">
        <v>769</v>
      </c>
      <c r="G19" s="28"/>
      <c r="H19" s="33" t="s">
        <v>770</v>
      </c>
      <c r="I19" s="34" t="s">
        <v>771</v>
      </c>
      <c r="J19" s="35" t="s">
        <v>772</v>
      </c>
      <c r="K19" s="35" t="s">
        <v>773</v>
      </c>
      <c r="L19" s="28"/>
    </row>
    <row r="20" spans="1:12">
      <c r="A20" s="28" t="s">
        <v>774</v>
      </c>
      <c r="B20" s="28"/>
      <c r="C20" s="28"/>
      <c r="D20" s="28"/>
      <c r="E20" s="28"/>
      <c r="F20" s="32" t="s">
        <v>775</v>
      </c>
      <c r="G20" s="28"/>
      <c r="H20" s="33" t="s">
        <v>776</v>
      </c>
      <c r="I20" s="34" t="s">
        <v>777</v>
      </c>
      <c r="J20" s="35" t="s">
        <v>778</v>
      </c>
      <c r="K20" s="35" t="s">
        <v>779</v>
      </c>
      <c r="L20" s="28"/>
    </row>
    <row r="21" spans="1:12">
      <c r="A21" s="28" t="s">
        <v>780</v>
      </c>
      <c r="B21" s="28"/>
      <c r="C21" s="28"/>
      <c r="D21" s="28"/>
      <c r="E21" s="28"/>
      <c r="F21" s="28"/>
      <c r="G21" s="32" t="s">
        <v>781</v>
      </c>
      <c r="H21" s="33" t="s">
        <v>782</v>
      </c>
      <c r="I21" s="34" t="s">
        <v>783</v>
      </c>
      <c r="J21" s="35" t="s">
        <v>784</v>
      </c>
      <c r="K21" s="35" t="s">
        <v>785</v>
      </c>
      <c r="L21" s="28"/>
    </row>
    <row r="22" spans="1:12">
      <c r="A22" s="28" t="s">
        <v>786</v>
      </c>
      <c r="B22" s="28"/>
      <c r="C22" s="28"/>
      <c r="D22" s="28"/>
      <c r="E22" s="28"/>
      <c r="F22" s="28"/>
      <c r="G22" s="32" t="s">
        <v>787</v>
      </c>
      <c r="H22" s="33" t="s">
        <v>788</v>
      </c>
      <c r="I22" s="34" t="s">
        <v>789</v>
      </c>
      <c r="J22" s="35" t="s">
        <v>790</v>
      </c>
      <c r="K22" s="35" t="s">
        <v>791</v>
      </c>
      <c r="L22" s="28"/>
    </row>
    <row r="23" spans="1:12">
      <c r="A23" s="28" t="s">
        <v>792</v>
      </c>
      <c r="B23" s="28"/>
      <c r="C23" s="28"/>
      <c r="D23" s="28"/>
      <c r="E23" s="28"/>
      <c r="F23" s="32" t="s">
        <v>793</v>
      </c>
      <c r="G23" s="28"/>
      <c r="H23" s="33" t="s">
        <v>794</v>
      </c>
      <c r="I23" s="34" t="s">
        <v>795</v>
      </c>
      <c r="J23" s="35" t="s">
        <v>796</v>
      </c>
      <c r="K23" s="35" t="s">
        <v>797</v>
      </c>
      <c r="L23" s="28"/>
    </row>
    <row r="24" spans="1:12">
      <c r="A24" s="28" t="s">
        <v>798</v>
      </c>
      <c r="B24" s="28"/>
      <c r="C24" s="32" t="s">
        <v>799</v>
      </c>
      <c r="D24" s="32" t="s">
        <v>800</v>
      </c>
      <c r="E24" s="32" t="s">
        <v>801</v>
      </c>
      <c r="F24" s="32" t="s">
        <v>802</v>
      </c>
      <c r="G24" s="28"/>
      <c r="H24" s="33" t="s">
        <v>803</v>
      </c>
      <c r="I24" s="34" t="s">
        <v>804</v>
      </c>
      <c r="J24" s="35" t="s">
        <v>805</v>
      </c>
      <c r="K24" s="35" t="s">
        <v>806</v>
      </c>
      <c r="L24" s="28"/>
    </row>
    <row r="25" spans="1:12">
      <c r="A25" s="28" t="s">
        <v>807</v>
      </c>
      <c r="B25" s="28"/>
      <c r="C25" s="32" t="s">
        <v>808</v>
      </c>
      <c r="D25" s="32" t="s">
        <v>809</v>
      </c>
      <c r="E25" s="32" t="s">
        <v>810</v>
      </c>
      <c r="F25" s="32" t="s">
        <v>811</v>
      </c>
      <c r="G25" s="32" t="s">
        <v>812</v>
      </c>
      <c r="H25" s="33" t="s">
        <v>813</v>
      </c>
      <c r="I25" s="34" t="s">
        <v>814</v>
      </c>
      <c r="J25" s="35" t="s">
        <v>815</v>
      </c>
      <c r="K25" s="35" t="s">
        <v>816</v>
      </c>
      <c r="L25" s="28"/>
    </row>
    <row r="26" spans="1:12">
      <c r="A26" s="28" t="s">
        <v>817</v>
      </c>
      <c r="B26" s="28"/>
      <c r="C26" s="28"/>
      <c r="D26" s="32" t="s">
        <v>818</v>
      </c>
      <c r="E26" s="28"/>
      <c r="F26" s="28"/>
      <c r="G26" s="28"/>
      <c r="H26" s="33" t="s">
        <v>819</v>
      </c>
      <c r="I26" s="34" t="s">
        <v>820</v>
      </c>
      <c r="J26" s="35" t="s">
        <v>821</v>
      </c>
      <c r="K26" s="35" t="s">
        <v>822</v>
      </c>
      <c r="L26" s="28"/>
    </row>
    <row r="27" spans="1:12">
      <c r="A27" s="28" t="s">
        <v>823</v>
      </c>
      <c r="B27" s="28"/>
      <c r="C27" s="28"/>
      <c r="D27" s="32" t="s">
        <v>824</v>
      </c>
      <c r="E27" s="28"/>
      <c r="F27" s="28"/>
      <c r="G27" s="28"/>
      <c r="H27" s="33" t="s">
        <v>825</v>
      </c>
      <c r="I27" s="34" t="s">
        <v>826</v>
      </c>
      <c r="J27" s="35" t="s">
        <v>827</v>
      </c>
      <c r="K27" s="35" t="s">
        <v>828</v>
      </c>
      <c r="L27" s="28"/>
    </row>
    <row r="28" spans="1:12">
      <c r="A28" s="28" t="s">
        <v>829</v>
      </c>
      <c r="B28" s="28"/>
      <c r="C28" s="28"/>
      <c r="D28" s="32" t="s">
        <v>830</v>
      </c>
      <c r="E28" s="28"/>
      <c r="F28" s="28"/>
      <c r="G28" s="28"/>
      <c r="H28" s="33" t="s">
        <v>831</v>
      </c>
      <c r="I28" s="34" t="s">
        <v>832</v>
      </c>
      <c r="J28" s="35" t="s">
        <v>833</v>
      </c>
      <c r="K28" s="35" t="s">
        <v>834</v>
      </c>
      <c r="L28" s="28"/>
    </row>
    <row r="29" spans="1:12">
      <c r="A29" s="28" t="s">
        <v>835</v>
      </c>
      <c r="B29" s="28"/>
      <c r="C29" s="28"/>
      <c r="D29" s="28"/>
      <c r="E29" s="28"/>
      <c r="F29" s="32" t="s">
        <v>836</v>
      </c>
      <c r="G29" s="28"/>
      <c r="H29" s="33" t="s">
        <v>837</v>
      </c>
      <c r="I29" s="34" t="s">
        <v>838</v>
      </c>
      <c r="J29" s="35" t="s">
        <v>839</v>
      </c>
      <c r="K29" s="35" t="s">
        <v>840</v>
      </c>
      <c r="L29" s="28"/>
    </row>
    <row r="30" spans="1:12">
      <c r="A30" s="28" t="s">
        <v>841</v>
      </c>
      <c r="B30" s="28"/>
      <c r="C30" s="28"/>
      <c r="D30" s="28"/>
      <c r="E30" s="28"/>
      <c r="F30" s="32" t="s">
        <v>842</v>
      </c>
      <c r="G30" s="28"/>
      <c r="H30" s="33" t="s">
        <v>843</v>
      </c>
      <c r="I30" s="34" t="s">
        <v>844</v>
      </c>
      <c r="J30" s="35" t="s">
        <v>845</v>
      </c>
      <c r="K30" s="35" t="s">
        <v>846</v>
      </c>
      <c r="L30" s="28"/>
    </row>
    <row r="31" spans="1:12">
      <c r="A31" s="28" t="s">
        <v>847</v>
      </c>
      <c r="B31" s="28"/>
      <c r="C31" s="28"/>
      <c r="D31" s="28"/>
      <c r="E31" s="28"/>
      <c r="F31" s="32" t="s">
        <v>848</v>
      </c>
      <c r="G31" s="28"/>
      <c r="H31" s="33" t="s">
        <v>849</v>
      </c>
      <c r="I31" s="34" t="s">
        <v>850</v>
      </c>
      <c r="J31" s="35" t="s">
        <v>851</v>
      </c>
      <c r="K31" s="35" t="s">
        <v>852</v>
      </c>
      <c r="L31" s="28"/>
    </row>
    <row r="32" spans="1:12">
      <c r="A32" s="28" t="s">
        <v>853</v>
      </c>
      <c r="B32" s="28"/>
      <c r="C32" s="32" t="s">
        <v>854</v>
      </c>
      <c r="D32" s="28"/>
      <c r="E32" s="28"/>
      <c r="F32" s="28"/>
      <c r="G32" s="28"/>
      <c r="H32" s="33" t="s">
        <v>855</v>
      </c>
      <c r="I32" s="34" t="s">
        <v>856</v>
      </c>
      <c r="J32" s="35" t="s">
        <v>857</v>
      </c>
      <c r="K32" s="35" t="s">
        <v>858</v>
      </c>
      <c r="L32" s="28"/>
    </row>
    <row r="33" spans="1:12">
      <c r="A33" s="28" t="s">
        <v>859</v>
      </c>
      <c r="B33" s="28"/>
      <c r="C33" s="32" t="s">
        <v>860</v>
      </c>
      <c r="D33" s="28"/>
      <c r="E33" s="32" t="s">
        <v>861</v>
      </c>
      <c r="F33" s="32" t="s">
        <v>862</v>
      </c>
      <c r="G33" s="28"/>
      <c r="H33" s="33" t="s">
        <v>863</v>
      </c>
      <c r="I33" s="34" t="s">
        <v>864</v>
      </c>
      <c r="J33" s="35" t="s">
        <v>865</v>
      </c>
      <c r="K33" s="35" t="s">
        <v>866</v>
      </c>
      <c r="L33" s="28"/>
    </row>
    <row r="34" spans="1:12">
      <c r="A34" s="28" t="s">
        <v>867</v>
      </c>
      <c r="B34" s="28"/>
      <c r="C34" s="28"/>
      <c r="D34" s="32" t="s">
        <v>868</v>
      </c>
      <c r="E34" s="32" t="s">
        <v>869</v>
      </c>
      <c r="F34" s="32" t="s">
        <v>870</v>
      </c>
      <c r="G34" s="28"/>
      <c r="H34" s="33" t="s">
        <v>871</v>
      </c>
      <c r="I34" s="34" t="s">
        <v>872</v>
      </c>
      <c r="J34" s="35" t="s">
        <v>873</v>
      </c>
      <c r="K34" s="35" t="s">
        <v>874</v>
      </c>
      <c r="L34" s="28"/>
    </row>
    <row r="35" spans="1:12">
      <c r="A35" s="28" t="s">
        <v>875</v>
      </c>
      <c r="B35" s="28"/>
      <c r="C35" s="32" t="s">
        <v>876</v>
      </c>
      <c r="D35" s="32" t="s">
        <v>877</v>
      </c>
      <c r="E35" s="28"/>
      <c r="F35" s="32" t="s">
        <v>878</v>
      </c>
      <c r="G35" s="28"/>
      <c r="H35" s="33" t="s">
        <v>879</v>
      </c>
      <c r="I35" s="34" t="s">
        <v>880</v>
      </c>
      <c r="J35" s="35" t="s">
        <v>881</v>
      </c>
      <c r="K35" s="35" t="s">
        <v>882</v>
      </c>
      <c r="L35" s="28"/>
    </row>
    <row r="36" spans="1:12">
      <c r="A36" s="28" t="s">
        <v>883</v>
      </c>
      <c r="B36" s="28"/>
      <c r="C36" s="32" t="s">
        <v>884</v>
      </c>
      <c r="D36" s="28"/>
      <c r="E36" s="28"/>
      <c r="F36" s="28"/>
      <c r="G36" s="28"/>
      <c r="H36" s="33" t="s">
        <v>885</v>
      </c>
      <c r="I36" s="34" t="s">
        <v>886</v>
      </c>
      <c r="J36" s="35" t="s">
        <v>887</v>
      </c>
      <c r="K36" s="35" t="s">
        <v>888</v>
      </c>
      <c r="L36" s="28"/>
    </row>
    <row r="37" spans="1:12">
      <c r="A37" s="28" t="s">
        <v>889</v>
      </c>
      <c r="B37" s="28"/>
      <c r="C37" s="32" t="s">
        <v>890</v>
      </c>
      <c r="D37" s="28"/>
      <c r="E37" s="28"/>
      <c r="F37" s="32" t="s">
        <v>891</v>
      </c>
      <c r="G37" s="28"/>
      <c r="H37" s="33" t="s">
        <v>892</v>
      </c>
      <c r="I37" s="34" t="s">
        <v>893</v>
      </c>
      <c r="J37" s="35" t="s">
        <v>894</v>
      </c>
      <c r="K37" s="35" t="s">
        <v>895</v>
      </c>
      <c r="L37" s="28"/>
    </row>
    <row r="38" spans="1:12">
      <c r="A38" s="28" t="s">
        <v>896</v>
      </c>
      <c r="B38" s="28"/>
      <c r="C38" s="28"/>
      <c r="D38" s="28"/>
      <c r="E38" s="28"/>
      <c r="F38" s="32" t="s">
        <v>897</v>
      </c>
      <c r="G38" s="28"/>
      <c r="H38" s="33" t="s">
        <v>898</v>
      </c>
      <c r="I38" s="34" t="s">
        <v>899</v>
      </c>
      <c r="J38" s="35" t="s">
        <v>900</v>
      </c>
      <c r="K38" s="35" t="s">
        <v>901</v>
      </c>
      <c r="L38" s="28"/>
    </row>
    <row r="39" spans="1:12">
      <c r="A39" s="28" t="s">
        <v>902</v>
      </c>
      <c r="B39" s="28"/>
      <c r="C39" s="28"/>
      <c r="D39" s="28"/>
      <c r="E39" s="28"/>
      <c r="F39" s="32" t="s">
        <v>903</v>
      </c>
      <c r="G39" s="28"/>
      <c r="H39" s="33" t="s">
        <v>904</v>
      </c>
      <c r="I39" s="34" t="s">
        <v>905</v>
      </c>
      <c r="J39" s="35" t="s">
        <v>906</v>
      </c>
      <c r="K39" s="35" t="s">
        <v>907</v>
      </c>
      <c r="L39" s="28"/>
    </row>
    <row r="40" spans="1:12">
      <c r="A40" s="28" t="s">
        <v>908</v>
      </c>
      <c r="B40" s="28"/>
      <c r="C40" s="28"/>
      <c r="D40" s="32" t="s">
        <v>909</v>
      </c>
      <c r="E40" s="28"/>
      <c r="F40" s="32" t="s">
        <v>910</v>
      </c>
      <c r="G40" s="28"/>
      <c r="H40" s="33" t="s">
        <v>911</v>
      </c>
      <c r="I40" s="34" t="s">
        <v>912</v>
      </c>
      <c r="J40" s="35" t="s">
        <v>913</v>
      </c>
      <c r="K40" s="35" t="s">
        <v>914</v>
      </c>
      <c r="L40" s="28"/>
    </row>
    <row r="41" spans="1:12">
      <c r="A41" s="28"/>
      <c r="B41" s="28"/>
      <c r="C41" s="28"/>
      <c r="D41" s="31" t="s">
        <v>915</v>
      </c>
      <c r="E41" s="28"/>
      <c r="F41" s="28"/>
      <c r="G41" s="28"/>
      <c r="H41" s="28"/>
      <c r="I41" s="28"/>
      <c r="J41" s="28"/>
      <c r="K41" s="28"/>
      <c r="L41" s="28"/>
    </row>
    <row r="42" spans="1:12">
      <c r="A42" s="30" t="s">
        <v>916</v>
      </c>
      <c r="B42" s="28"/>
      <c r="C42" s="31" t="s">
        <v>917</v>
      </c>
      <c r="D42" s="31" t="s">
        <v>918</v>
      </c>
      <c r="E42" s="31" t="s">
        <v>919</v>
      </c>
      <c r="F42" s="28" t="s">
        <v>920</v>
      </c>
      <c r="G42" s="31" t="s">
        <v>921</v>
      </c>
      <c r="H42" s="30" t="s">
        <v>922</v>
      </c>
      <c r="I42" s="30" t="s">
        <v>923</v>
      </c>
      <c r="J42" s="30" t="s">
        <v>924</v>
      </c>
      <c r="K42" s="36" t="s">
        <v>925</v>
      </c>
      <c r="L42" s="36" t="s">
        <v>926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0" workbookViewId="0">
      <selection activeCell="A9" sqref="A9:H37"/>
    </sheetView>
  </sheetViews>
  <sheetFormatPr defaultRowHeight="15"/>
  <cols>
    <col min="1" max="1" width="21" customWidth="1"/>
    <col min="2" max="2" width="33.5703125" customWidth="1"/>
    <col min="3" max="3" width="20.140625" customWidth="1"/>
    <col min="4" max="7" width="9.85546875" customWidth="1"/>
    <col min="8" max="8" width="10.5703125" customWidth="1"/>
  </cols>
  <sheetData>
    <row r="1" spans="1:8">
      <c r="A1" s="37"/>
      <c r="B1" s="38">
        <v>76</v>
      </c>
      <c r="C1" s="37"/>
      <c r="D1" s="37"/>
      <c r="E1" s="37"/>
      <c r="F1" s="37"/>
      <c r="G1" s="37"/>
      <c r="H1" s="37"/>
    </row>
    <row r="2" spans="1:8">
      <c r="A2" s="37"/>
      <c r="B2" s="37" t="s">
        <v>927</v>
      </c>
      <c r="C2" s="37"/>
      <c r="D2" s="37"/>
      <c r="E2" s="37"/>
      <c r="F2" s="37"/>
      <c r="G2" s="37"/>
      <c r="H2" s="37"/>
    </row>
    <row r="3" spans="1:8">
      <c r="A3" s="37"/>
      <c r="B3" s="37" t="s">
        <v>928</v>
      </c>
      <c r="C3" s="37"/>
      <c r="D3" s="37"/>
      <c r="E3" s="37"/>
      <c r="F3" s="37"/>
      <c r="G3" s="37"/>
      <c r="H3" s="37"/>
    </row>
    <row r="4" spans="1:8">
      <c r="A4" s="37"/>
      <c r="B4" s="37" t="s">
        <v>929</v>
      </c>
      <c r="C4" s="37"/>
      <c r="D4" s="37"/>
      <c r="E4" s="37"/>
      <c r="F4" s="37"/>
      <c r="G4" s="37"/>
      <c r="H4" s="37"/>
    </row>
    <row r="5" spans="1:8">
      <c r="A5" s="37" t="s">
        <v>930</v>
      </c>
      <c r="B5" s="37"/>
      <c r="C5" s="37"/>
      <c r="D5" s="37"/>
      <c r="E5" s="37"/>
      <c r="F5" s="37"/>
      <c r="G5" s="37"/>
      <c r="H5" s="37"/>
    </row>
    <row r="6" spans="1:8">
      <c r="A6" s="37" t="s">
        <v>931</v>
      </c>
      <c r="B6" s="37"/>
      <c r="C6" s="37"/>
      <c r="D6" s="37"/>
      <c r="E6" s="37"/>
      <c r="F6" s="37"/>
      <c r="G6" s="37"/>
      <c r="H6" s="37"/>
    </row>
    <row r="7" spans="1:8">
      <c r="A7" s="37"/>
      <c r="B7" s="37"/>
      <c r="C7" s="37"/>
      <c r="D7" s="37"/>
      <c r="E7" s="37"/>
      <c r="F7" s="39" t="s">
        <v>932</v>
      </c>
      <c r="G7" s="37"/>
      <c r="H7" s="37"/>
    </row>
    <row r="8" spans="1:8">
      <c r="A8" s="37"/>
      <c r="B8" s="37"/>
      <c r="C8" s="37"/>
      <c r="D8" s="37"/>
      <c r="E8" s="37"/>
      <c r="F8" s="37"/>
      <c r="G8" s="37"/>
      <c r="H8" s="37" t="s">
        <v>933</v>
      </c>
    </row>
    <row r="9" spans="1:8">
      <c r="A9" s="37" t="s">
        <v>934</v>
      </c>
      <c r="B9" s="40" t="s">
        <v>935</v>
      </c>
      <c r="C9" s="41" t="s">
        <v>936</v>
      </c>
      <c r="D9" s="41" t="s">
        <v>937</v>
      </c>
      <c r="E9" s="42" t="s">
        <v>938</v>
      </c>
      <c r="F9" s="43" t="s">
        <v>939</v>
      </c>
      <c r="G9" s="44" t="s">
        <v>940</v>
      </c>
      <c r="H9" s="44" t="s">
        <v>941</v>
      </c>
    </row>
    <row r="10" spans="1:8">
      <c r="A10" s="37" t="s">
        <v>942</v>
      </c>
      <c r="B10" s="37"/>
      <c r="C10" s="37"/>
      <c r="D10" s="41" t="s">
        <v>943</v>
      </c>
      <c r="E10" s="42" t="s">
        <v>944</v>
      </c>
      <c r="F10" s="43" t="s">
        <v>945</v>
      </c>
      <c r="G10" s="44" t="s">
        <v>946</v>
      </c>
      <c r="H10" s="44" t="s">
        <v>947</v>
      </c>
    </row>
    <row r="11" spans="1:8">
      <c r="A11" s="37" t="s">
        <v>948</v>
      </c>
      <c r="B11" s="37"/>
      <c r="C11" s="41" t="s">
        <v>949</v>
      </c>
      <c r="D11" s="41" t="s">
        <v>950</v>
      </c>
      <c r="E11" s="42" t="s">
        <v>951</v>
      </c>
      <c r="F11" s="43" t="s">
        <v>952</v>
      </c>
      <c r="G11" s="44" t="s">
        <v>953</v>
      </c>
      <c r="H11" s="44" t="s">
        <v>954</v>
      </c>
    </row>
    <row r="12" spans="1:8">
      <c r="A12" s="37" t="s">
        <v>955</v>
      </c>
      <c r="B12" s="37"/>
      <c r="C12" s="41" t="s">
        <v>956</v>
      </c>
      <c r="D12" s="37"/>
      <c r="E12" s="42" t="s">
        <v>957</v>
      </c>
      <c r="F12" s="43" t="s">
        <v>958</v>
      </c>
      <c r="G12" s="44" t="s">
        <v>959</v>
      </c>
      <c r="H12" s="44" t="s">
        <v>960</v>
      </c>
    </row>
    <row r="13" spans="1:8">
      <c r="A13" s="37" t="s">
        <v>961</v>
      </c>
      <c r="B13" s="37"/>
      <c r="C13" s="37"/>
      <c r="D13" s="41" t="s">
        <v>962</v>
      </c>
      <c r="E13" s="42" t="s">
        <v>963</v>
      </c>
      <c r="F13" s="43" t="s">
        <v>964</v>
      </c>
      <c r="G13" s="44" t="s">
        <v>965</v>
      </c>
      <c r="H13" s="44" t="s">
        <v>966</v>
      </c>
    </row>
    <row r="14" spans="1:8">
      <c r="A14" s="37" t="s">
        <v>967</v>
      </c>
      <c r="B14" s="37"/>
      <c r="C14" s="37"/>
      <c r="D14" s="41" t="s">
        <v>968</v>
      </c>
      <c r="E14" s="42" t="s">
        <v>969</v>
      </c>
      <c r="F14" s="43" t="s">
        <v>970</v>
      </c>
      <c r="G14" s="44" t="s">
        <v>971</v>
      </c>
      <c r="H14" s="44" t="s">
        <v>972</v>
      </c>
    </row>
    <row r="15" spans="1:8">
      <c r="A15" s="37" t="s">
        <v>973</v>
      </c>
      <c r="B15" s="41" t="s">
        <v>974</v>
      </c>
      <c r="C15" s="37"/>
      <c r="D15" s="37"/>
      <c r="E15" s="42" t="s">
        <v>975</v>
      </c>
      <c r="F15" s="43" t="s">
        <v>976</v>
      </c>
      <c r="G15" s="44" t="s">
        <v>977</v>
      </c>
      <c r="H15" s="44" t="s">
        <v>978</v>
      </c>
    </row>
    <row r="16" spans="1:8">
      <c r="A16" s="37" t="s">
        <v>979</v>
      </c>
      <c r="B16" s="37"/>
      <c r="C16" s="41" t="s">
        <v>980</v>
      </c>
      <c r="D16" s="37"/>
      <c r="E16" s="42" t="s">
        <v>981</v>
      </c>
      <c r="F16" s="43" t="s">
        <v>982</v>
      </c>
      <c r="G16" s="44" t="s">
        <v>983</v>
      </c>
      <c r="H16" s="44" t="s">
        <v>984</v>
      </c>
    </row>
    <row r="17" spans="1:8">
      <c r="A17" s="37" t="s">
        <v>985</v>
      </c>
      <c r="B17" s="41" t="s">
        <v>986</v>
      </c>
      <c r="C17" s="41" t="s">
        <v>987</v>
      </c>
      <c r="D17" s="37"/>
      <c r="E17" s="42" t="s">
        <v>988</v>
      </c>
      <c r="F17" s="43" t="s">
        <v>989</v>
      </c>
      <c r="G17" s="44" t="s">
        <v>990</v>
      </c>
      <c r="H17" s="44" t="s">
        <v>991</v>
      </c>
    </row>
    <row r="18" spans="1:8">
      <c r="A18" s="37" t="s">
        <v>992</v>
      </c>
      <c r="B18" s="41" t="s">
        <v>993</v>
      </c>
      <c r="C18" s="37"/>
      <c r="D18" s="37"/>
      <c r="E18" s="42" t="s">
        <v>994</v>
      </c>
      <c r="F18" s="43" t="s">
        <v>995</v>
      </c>
      <c r="G18" s="44" t="s">
        <v>996</v>
      </c>
      <c r="H18" s="44" t="s">
        <v>997</v>
      </c>
    </row>
    <row r="19" spans="1:8">
      <c r="A19" s="37" t="s">
        <v>998</v>
      </c>
      <c r="B19" s="37"/>
      <c r="C19" s="41" t="s">
        <v>999</v>
      </c>
      <c r="D19" s="41" t="s">
        <v>1000</v>
      </c>
      <c r="E19" s="42" t="s">
        <v>1001</v>
      </c>
      <c r="F19" s="43" t="s">
        <v>1002</v>
      </c>
      <c r="G19" s="44" t="s">
        <v>1003</v>
      </c>
      <c r="H19" s="44" t="s">
        <v>1004</v>
      </c>
    </row>
    <row r="20" spans="1:8">
      <c r="A20" s="37" t="s">
        <v>1005</v>
      </c>
      <c r="B20" s="41" t="s">
        <v>1006</v>
      </c>
      <c r="C20" s="41" t="s">
        <v>1007</v>
      </c>
      <c r="D20" s="37"/>
      <c r="E20" s="42" t="s">
        <v>1008</v>
      </c>
      <c r="F20" s="43" t="s">
        <v>1009</v>
      </c>
      <c r="G20" s="44" t="s">
        <v>1010</v>
      </c>
      <c r="H20" s="44" t="s">
        <v>1011</v>
      </c>
    </row>
    <row r="21" spans="1:8">
      <c r="A21" s="37" t="s">
        <v>1012</v>
      </c>
      <c r="B21" s="41" t="s">
        <v>1013</v>
      </c>
      <c r="C21" s="37"/>
      <c r="D21" s="37"/>
      <c r="E21" s="42" t="s">
        <v>1014</v>
      </c>
      <c r="F21" s="43" t="s">
        <v>1015</v>
      </c>
      <c r="G21" s="44" t="s">
        <v>1016</v>
      </c>
      <c r="H21" s="44" t="s">
        <v>1017</v>
      </c>
    </row>
    <row r="22" spans="1:8">
      <c r="A22" s="37" t="s">
        <v>1018</v>
      </c>
      <c r="B22" s="37"/>
      <c r="C22" s="41" t="s">
        <v>1019</v>
      </c>
      <c r="D22" s="37"/>
      <c r="E22" s="42" t="s">
        <v>1020</v>
      </c>
      <c r="F22" s="43" t="s">
        <v>1021</v>
      </c>
      <c r="G22" s="44" t="s">
        <v>1022</v>
      </c>
      <c r="H22" s="44" t="s">
        <v>1023</v>
      </c>
    </row>
    <row r="23" spans="1:8">
      <c r="A23" s="37" t="s">
        <v>1024</v>
      </c>
      <c r="B23" s="37"/>
      <c r="C23" s="37"/>
      <c r="D23" s="41" t="s">
        <v>1025</v>
      </c>
      <c r="E23" s="42" t="s">
        <v>1026</v>
      </c>
      <c r="F23" s="43" t="s">
        <v>1027</v>
      </c>
      <c r="G23" s="44" t="s">
        <v>1028</v>
      </c>
      <c r="H23" s="44" t="s">
        <v>1029</v>
      </c>
    </row>
    <row r="24" spans="1:8">
      <c r="A24" s="37" t="s">
        <v>1030</v>
      </c>
      <c r="B24" s="37"/>
      <c r="C24" s="41" t="s">
        <v>1031</v>
      </c>
      <c r="D24" s="37"/>
      <c r="E24" s="42" t="s">
        <v>1032</v>
      </c>
      <c r="F24" s="43" t="s">
        <v>1033</v>
      </c>
      <c r="G24" s="44" t="s">
        <v>1034</v>
      </c>
      <c r="H24" s="44" t="s">
        <v>1035</v>
      </c>
    </row>
    <row r="25" spans="1:8">
      <c r="A25" s="37" t="s">
        <v>1036</v>
      </c>
      <c r="B25" s="37"/>
      <c r="C25" s="41" t="s">
        <v>1037</v>
      </c>
      <c r="D25" s="37"/>
      <c r="E25" s="42" t="s">
        <v>1038</v>
      </c>
      <c r="F25" s="43" t="s">
        <v>1039</v>
      </c>
      <c r="G25" s="44" t="s">
        <v>1040</v>
      </c>
      <c r="H25" s="44" t="s">
        <v>1041</v>
      </c>
    </row>
    <row r="26" spans="1:8">
      <c r="A26" s="37" t="s">
        <v>1042</v>
      </c>
      <c r="B26" s="37"/>
      <c r="C26" s="41" t="s">
        <v>1043</v>
      </c>
      <c r="D26" s="37"/>
      <c r="E26" s="42" t="s">
        <v>1044</v>
      </c>
      <c r="F26" s="43" t="s">
        <v>1045</v>
      </c>
      <c r="G26" s="44" t="s">
        <v>1046</v>
      </c>
      <c r="H26" s="44" t="s">
        <v>1047</v>
      </c>
    </row>
    <row r="27" spans="1:8">
      <c r="A27" s="37" t="s">
        <v>1048</v>
      </c>
      <c r="B27" s="37"/>
      <c r="C27" s="41" t="s">
        <v>1049</v>
      </c>
      <c r="D27" s="37"/>
      <c r="E27" s="42" t="s">
        <v>1050</v>
      </c>
      <c r="F27" s="43" t="s">
        <v>1051</v>
      </c>
      <c r="G27" s="44" t="s">
        <v>1052</v>
      </c>
      <c r="H27" s="44" t="s">
        <v>1053</v>
      </c>
    </row>
    <row r="28" spans="1:8">
      <c r="A28" s="37" t="s">
        <v>1054</v>
      </c>
      <c r="B28" s="37"/>
      <c r="C28" s="41" t="s">
        <v>1055</v>
      </c>
      <c r="D28" s="37"/>
      <c r="E28" s="42" t="s">
        <v>1056</v>
      </c>
      <c r="F28" s="43" t="s">
        <v>1057</v>
      </c>
      <c r="G28" s="44" t="s">
        <v>1058</v>
      </c>
      <c r="H28" s="44" t="s">
        <v>1059</v>
      </c>
    </row>
    <row r="29" spans="1:8">
      <c r="A29" s="37" t="s">
        <v>1060</v>
      </c>
      <c r="B29" s="37"/>
      <c r="C29" s="41" t="s">
        <v>1061</v>
      </c>
      <c r="D29" s="37"/>
      <c r="E29" s="42" t="s">
        <v>1062</v>
      </c>
      <c r="F29" s="43" t="s">
        <v>1063</v>
      </c>
      <c r="G29" s="44" t="s">
        <v>1064</v>
      </c>
      <c r="H29" s="44" t="s">
        <v>1065</v>
      </c>
    </row>
    <row r="30" spans="1:8">
      <c r="A30" s="37" t="s">
        <v>1066</v>
      </c>
      <c r="B30" s="37"/>
      <c r="C30" s="41" t="s">
        <v>1067</v>
      </c>
      <c r="D30" s="37"/>
      <c r="E30" s="42" t="s">
        <v>1068</v>
      </c>
      <c r="F30" s="43" t="s">
        <v>1069</v>
      </c>
      <c r="G30" s="44" t="s">
        <v>1070</v>
      </c>
      <c r="H30" s="44" t="s">
        <v>1071</v>
      </c>
    </row>
    <row r="31" spans="1:8">
      <c r="A31" s="37" t="s">
        <v>1072</v>
      </c>
      <c r="B31" s="37"/>
      <c r="C31" s="41" t="s">
        <v>1073</v>
      </c>
      <c r="D31" s="37"/>
      <c r="E31" s="42" t="s">
        <v>1074</v>
      </c>
      <c r="F31" s="43" t="s">
        <v>1075</v>
      </c>
      <c r="G31" s="44" t="s">
        <v>1076</v>
      </c>
      <c r="H31" s="44" t="s">
        <v>1077</v>
      </c>
    </row>
    <row r="32" spans="1:8">
      <c r="A32" s="37" t="s">
        <v>1078</v>
      </c>
      <c r="B32" s="41" t="s">
        <v>1079</v>
      </c>
      <c r="C32" s="37"/>
      <c r="D32" s="37"/>
      <c r="E32" s="42" t="s">
        <v>1080</v>
      </c>
      <c r="F32" s="43" t="s">
        <v>1081</v>
      </c>
      <c r="G32" s="44" t="s">
        <v>1082</v>
      </c>
      <c r="H32" s="44" t="s">
        <v>1083</v>
      </c>
    </row>
    <row r="33" spans="1:8">
      <c r="A33" s="37" t="s">
        <v>1084</v>
      </c>
      <c r="B33" s="45" t="s">
        <v>1085</v>
      </c>
      <c r="C33" s="37"/>
      <c r="D33" s="37"/>
      <c r="E33" s="42" t="s">
        <v>1086</v>
      </c>
      <c r="F33" s="43" t="s">
        <v>1087</v>
      </c>
      <c r="G33" s="44" t="s">
        <v>1088</v>
      </c>
      <c r="H33" s="44" t="s">
        <v>1089</v>
      </c>
    </row>
    <row r="34" spans="1:8">
      <c r="A34" s="37" t="s">
        <v>1090</v>
      </c>
      <c r="B34" s="45" t="s">
        <v>1091</v>
      </c>
      <c r="C34" s="37"/>
      <c r="D34" s="37"/>
      <c r="E34" s="42" t="s">
        <v>1092</v>
      </c>
      <c r="F34" s="43" t="s">
        <v>1093</v>
      </c>
      <c r="G34" s="44" t="s">
        <v>1094</v>
      </c>
      <c r="H34" s="44" t="s">
        <v>1095</v>
      </c>
    </row>
    <row r="35" spans="1:8">
      <c r="A35" s="37" t="s">
        <v>1096</v>
      </c>
      <c r="B35" s="45" t="s">
        <v>1097</v>
      </c>
      <c r="C35" s="37"/>
      <c r="D35" s="37"/>
      <c r="E35" s="42" t="s">
        <v>1098</v>
      </c>
      <c r="F35" s="43" t="s">
        <v>1099</v>
      </c>
      <c r="G35" s="44" t="s">
        <v>1100</v>
      </c>
      <c r="H35" s="44" t="s">
        <v>1101</v>
      </c>
    </row>
    <row r="36" spans="1:8">
      <c r="A36" s="37" t="s">
        <v>1102</v>
      </c>
      <c r="B36" s="45" t="s">
        <v>1103</v>
      </c>
      <c r="C36" s="37"/>
      <c r="D36" s="37"/>
      <c r="E36" s="42" t="s">
        <v>1104</v>
      </c>
      <c r="F36" s="43" t="s">
        <v>1105</v>
      </c>
      <c r="G36" s="44" t="s">
        <v>1106</v>
      </c>
      <c r="H36" s="44" t="s">
        <v>1107</v>
      </c>
    </row>
    <row r="37" spans="1:8">
      <c r="A37" s="37" t="s">
        <v>1108</v>
      </c>
      <c r="B37" s="45" t="s">
        <v>1109</v>
      </c>
      <c r="C37" s="37"/>
      <c r="D37" s="37"/>
      <c r="E37" s="42" t="s">
        <v>1110</v>
      </c>
      <c r="F37" s="43" t="s">
        <v>1111</v>
      </c>
      <c r="G37" s="44" t="s">
        <v>1112</v>
      </c>
      <c r="H37" s="44" t="s">
        <v>1113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A24" sqref="A24:J33"/>
    </sheetView>
  </sheetViews>
  <sheetFormatPr defaultRowHeight="15"/>
  <cols>
    <col min="1" max="1" width="24.140625" customWidth="1"/>
    <col min="2" max="2" width="26.42578125" customWidth="1"/>
    <col min="3" max="3" width="17" customWidth="1"/>
    <col min="4" max="4" width="9.85546875" customWidth="1"/>
    <col min="5" max="5" width="11.140625" customWidth="1"/>
    <col min="6" max="6" width="9.85546875" customWidth="1"/>
    <col min="7" max="7" width="23.140625" customWidth="1"/>
    <col min="8" max="9" width="9.85546875" customWidth="1"/>
    <col min="10" max="10" width="10.5703125" customWidth="1"/>
  </cols>
  <sheetData>
    <row r="1" spans="1:10">
      <c r="A1" s="46"/>
      <c r="B1" s="46"/>
      <c r="C1" s="46"/>
      <c r="D1" s="47">
        <v>77</v>
      </c>
      <c r="E1" s="46"/>
      <c r="F1" s="46"/>
      <c r="G1" s="46"/>
      <c r="H1" s="46"/>
      <c r="I1" s="46"/>
      <c r="J1" s="46"/>
    </row>
    <row r="2" spans="1:10">
      <c r="A2" s="46"/>
      <c r="B2" s="46" t="s">
        <v>1114</v>
      </c>
      <c r="C2" s="46"/>
      <c r="D2" s="46"/>
      <c r="E2" s="46"/>
      <c r="F2" s="46"/>
      <c r="G2" s="46"/>
      <c r="H2" s="46"/>
      <c r="I2" s="46"/>
      <c r="J2" s="46"/>
    </row>
    <row r="3" spans="1:10">
      <c r="A3" s="46"/>
      <c r="B3" s="46" t="s">
        <v>1115</v>
      </c>
      <c r="C3" s="46"/>
      <c r="D3" s="46"/>
      <c r="E3" s="46"/>
      <c r="F3" s="46"/>
      <c r="G3" s="46"/>
      <c r="H3" s="46"/>
      <c r="I3" s="46"/>
      <c r="J3" s="46"/>
    </row>
    <row r="4" spans="1:10">
      <c r="A4" s="46"/>
      <c r="B4" s="46" t="s">
        <v>1116</v>
      </c>
      <c r="C4" s="46"/>
      <c r="D4" s="46"/>
      <c r="E4" s="46"/>
      <c r="F4" s="46"/>
      <c r="G4" s="46"/>
      <c r="H4" s="46"/>
      <c r="I4" s="46"/>
      <c r="J4" s="46"/>
    </row>
    <row r="5" spans="1:10">
      <c r="A5" s="46" t="s">
        <v>1117</v>
      </c>
      <c r="B5" s="46"/>
      <c r="C5" s="46"/>
      <c r="D5" s="46"/>
      <c r="E5" s="46"/>
      <c r="F5" s="46"/>
      <c r="G5" s="46"/>
      <c r="H5" s="46"/>
      <c r="I5" s="46"/>
      <c r="J5" s="46"/>
    </row>
    <row r="6" spans="1:10">
      <c r="A6" s="46" t="s">
        <v>1118</v>
      </c>
      <c r="B6" s="46"/>
      <c r="C6" s="46"/>
      <c r="D6" s="46"/>
      <c r="E6" s="46"/>
      <c r="F6" s="46"/>
      <c r="G6" s="46"/>
      <c r="H6" s="46"/>
      <c r="I6" s="46"/>
      <c r="J6" s="46"/>
    </row>
    <row r="7" spans="1:10">
      <c r="A7" s="46"/>
      <c r="B7" s="46"/>
      <c r="C7" s="46"/>
      <c r="D7" s="46"/>
      <c r="E7" s="46"/>
      <c r="F7" s="46"/>
      <c r="G7" s="46"/>
      <c r="H7" s="48" t="s">
        <v>1119</v>
      </c>
      <c r="I7" s="46"/>
      <c r="J7" s="46"/>
    </row>
    <row r="8" spans="1:10">
      <c r="A8" s="46" t="s">
        <v>1120</v>
      </c>
      <c r="B8" s="49" t="s">
        <v>1121</v>
      </c>
      <c r="C8" s="46"/>
      <c r="D8" s="50" t="s">
        <v>1122</v>
      </c>
      <c r="E8" s="46"/>
      <c r="F8" s="46"/>
      <c r="G8" s="51" t="s">
        <v>1123</v>
      </c>
      <c r="H8" s="52" t="s">
        <v>1124</v>
      </c>
      <c r="I8" s="53" t="s">
        <v>1125</v>
      </c>
      <c r="J8" s="46" t="s">
        <v>1126</v>
      </c>
    </row>
    <row r="9" spans="1:10">
      <c r="A9" s="46" t="s">
        <v>1127</v>
      </c>
      <c r="B9" s="46"/>
      <c r="C9" s="46"/>
      <c r="D9" s="46"/>
      <c r="E9" s="46"/>
      <c r="F9" s="50" t="s">
        <v>1128</v>
      </c>
      <c r="G9" s="51" t="s">
        <v>1129</v>
      </c>
      <c r="H9" s="52" t="s">
        <v>1130</v>
      </c>
      <c r="I9" s="53" t="s">
        <v>1131</v>
      </c>
      <c r="J9" s="53" t="s">
        <v>1132</v>
      </c>
    </row>
    <row r="10" spans="1:10">
      <c r="A10" s="46" t="s">
        <v>1133</v>
      </c>
      <c r="B10" s="46"/>
      <c r="C10" s="46"/>
      <c r="D10" s="46"/>
      <c r="E10" s="46"/>
      <c r="F10" s="50" t="s">
        <v>1134</v>
      </c>
      <c r="G10" s="51" t="s">
        <v>1135</v>
      </c>
      <c r="H10" s="52" t="s">
        <v>1136</v>
      </c>
      <c r="I10" s="53" t="s">
        <v>1137</v>
      </c>
      <c r="J10" s="53" t="s">
        <v>1138</v>
      </c>
    </row>
    <row r="11" spans="1:10">
      <c r="A11" s="46" t="s">
        <v>1139</v>
      </c>
      <c r="B11" s="46"/>
      <c r="C11" s="46"/>
      <c r="D11" s="46"/>
      <c r="E11" s="46"/>
      <c r="F11" s="50" t="s">
        <v>1140</v>
      </c>
      <c r="G11" s="51" t="s">
        <v>1141</v>
      </c>
      <c r="H11" s="52" t="s">
        <v>1142</v>
      </c>
      <c r="I11" s="53" t="s">
        <v>1143</v>
      </c>
      <c r="J11" s="53" t="s">
        <v>1144</v>
      </c>
    </row>
    <row r="12" spans="1:10">
      <c r="A12" s="46" t="s">
        <v>1145</v>
      </c>
      <c r="B12" s="46"/>
      <c r="C12" s="46"/>
      <c r="D12" s="46"/>
      <c r="E12" s="46"/>
      <c r="F12" s="50" t="s">
        <v>1146</v>
      </c>
      <c r="G12" s="51" t="s">
        <v>1147</v>
      </c>
      <c r="H12" s="52" t="s">
        <v>1148</v>
      </c>
      <c r="I12" s="53" t="s">
        <v>1149</v>
      </c>
      <c r="J12" s="53" t="s">
        <v>1150</v>
      </c>
    </row>
    <row r="13" spans="1:10">
      <c r="A13" s="46" t="s">
        <v>1151</v>
      </c>
      <c r="B13" s="46"/>
      <c r="C13" s="46"/>
      <c r="D13" s="46"/>
      <c r="E13" s="46"/>
      <c r="F13" s="50" t="s">
        <v>1152</v>
      </c>
      <c r="G13" s="51" t="s">
        <v>1153</v>
      </c>
      <c r="H13" s="52" t="s">
        <v>1154</v>
      </c>
      <c r="I13" s="53" t="s">
        <v>1155</v>
      </c>
      <c r="J13" s="53" t="s">
        <v>1156</v>
      </c>
    </row>
    <row r="14" spans="1:10">
      <c r="A14" s="46" t="s">
        <v>1157</v>
      </c>
      <c r="B14" s="46"/>
      <c r="C14" s="46"/>
      <c r="D14" s="46"/>
      <c r="E14" s="46"/>
      <c r="F14" s="50" t="s">
        <v>1158</v>
      </c>
      <c r="G14" s="51" t="s">
        <v>1159</v>
      </c>
      <c r="H14" s="52" t="s">
        <v>1160</v>
      </c>
      <c r="I14" s="53" t="s">
        <v>1161</v>
      </c>
      <c r="J14" s="53" t="s">
        <v>1162</v>
      </c>
    </row>
    <row r="15" spans="1:10">
      <c r="A15" s="46" t="s">
        <v>1163</v>
      </c>
      <c r="B15" s="46"/>
      <c r="C15" s="46"/>
      <c r="D15" s="46"/>
      <c r="E15" s="46"/>
      <c r="F15" s="50" t="s">
        <v>1164</v>
      </c>
      <c r="G15" s="51" t="s">
        <v>1165</v>
      </c>
      <c r="H15" s="52" t="s">
        <v>1166</v>
      </c>
      <c r="I15" s="53" t="s">
        <v>1167</v>
      </c>
      <c r="J15" s="53" t="s">
        <v>1168</v>
      </c>
    </row>
    <row r="16" spans="1:10">
      <c r="A16" s="46" t="s">
        <v>1169</v>
      </c>
      <c r="B16" s="46"/>
      <c r="C16" s="46"/>
      <c r="D16" s="46"/>
      <c r="E16" s="46"/>
      <c r="F16" s="50" t="s">
        <v>1170</v>
      </c>
      <c r="G16" s="51" t="s">
        <v>1171</v>
      </c>
      <c r="H16" s="52" t="s">
        <v>1172</v>
      </c>
      <c r="I16" s="53" t="s">
        <v>1173</v>
      </c>
      <c r="J16" s="53" t="s">
        <v>1174</v>
      </c>
    </row>
    <row r="17" spans="1:10">
      <c r="A17" s="46" t="s">
        <v>1175</v>
      </c>
      <c r="B17" s="46"/>
      <c r="C17" s="46"/>
      <c r="D17" s="46"/>
      <c r="E17" s="46"/>
      <c r="F17" s="50" t="s">
        <v>1176</v>
      </c>
      <c r="G17" s="51" t="s">
        <v>1177</v>
      </c>
      <c r="H17" s="52" t="s">
        <v>1178</v>
      </c>
      <c r="I17" s="53" t="s">
        <v>1179</v>
      </c>
      <c r="J17" s="53" t="s">
        <v>1180</v>
      </c>
    </row>
    <row r="18" spans="1:10">
      <c r="A18" s="46" t="s">
        <v>1181</v>
      </c>
      <c r="B18" s="46"/>
      <c r="C18" s="46"/>
      <c r="D18" s="46"/>
      <c r="E18" s="46"/>
      <c r="F18" s="50" t="s">
        <v>1182</v>
      </c>
      <c r="G18" s="51" t="s">
        <v>1183</v>
      </c>
      <c r="H18" s="52" t="s">
        <v>1184</v>
      </c>
      <c r="I18" s="53" t="s">
        <v>1185</v>
      </c>
      <c r="J18" s="53" t="s">
        <v>1186</v>
      </c>
    </row>
    <row r="19" spans="1:10">
      <c r="A19" s="46" t="s">
        <v>1187</v>
      </c>
      <c r="B19" s="46"/>
      <c r="C19" s="46"/>
      <c r="D19" s="46"/>
      <c r="E19" s="50" t="s">
        <v>1188</v>
      </c>
      <c r="F19" s="46"/>
      <c r="G19" s="51" t="s">
        <v>1189</v>
      </c>
      <c r="H19" s="52" t="s">
        <v>1190</v>
      </c>
      <c r="I19" s="53" t="s">
        <v>1191</v>
      </c>
      <c r="J19" s="53" t="s">
        <v>1192</v>
      </c>
    </row>
    <row r="20" spans="1:10">
      <c r="A20" s="46" t="s">
        <v>1193</v>
      </c>
      <c r="B20" s="46"/>
      <c r="C20" s="46"/>
      <c r="D20" s="46"/>
      <c r="E20" s="50" t="s">
        <v>1194</v>
      </c>
      <c r="F20" s="46"/>
      <c r="G20" s="51" t="s">
        <v>1195</v>
      </c>
      <c r="H20" s="52" t="s">
        <v>1196</v>
      </c>
      <c r="I20" s="53" t="s">
        <v>1197</v>
      </c>
      <c r="J20" s="53" t="s">
        <v>1198</v>
      </c>
    </row>
    <row r="21" spans="1:10">
      <c r="A21" s="46" t="s">
        <v>1199</v>
      </c>
      <c r="B21" s="46"/>
      <c r="C21" s="46"/>
      <c r="D21" s="50" t="s">
        <v>1200</v>
      </c>
      <c r="E21" s="46"/>
      <c r="F21" s="46"/>
      <c r="G21" s="51" t="s">
        <v>1201</v>
      </c>
      <c r="H21" s="52" t="s">
        <v>1202</v>
      </c>
      <c r="I21" s="53" t="s">
        <v>1203</v>
      </c>
      <c r="J21" s="53" t="s">
        <v>1204</v>
      </c>
    </row>
    <row r="22" spans="1:10">
      <c r="A22" s="46" t="s">
        <v>1205</v>
      </c>
      <c r="B22" s="46"/>
      <c r="C22" s="46"/>
      <c r="D22" s="50" t="s">
        <v>1206</v>
      </c>
      <c r="E22" s="46"/>
      <c r="F22" s="46"/>
      <c r="G22" s="51" t="s">
        <v>1207</v>
      </c>
      <c r="H22" s="52" t="s">
        <v>1208</v>
      </c>
      <c r="I22" s="53" t="s">
        <v>1209</v>
      </c>
      <c r="J22" s="53" t="s">
        <v>1210</v>
      </c>
    </row>
    <row r="23" spans="1:10">
      <c r="A23" s="46"/>
      <c r="B23" s="46"/>
      <c r="C23" s="54" t="s">
        <v>1211</v>
      </c>
      <c r="D23" s="46"/>
      <c r="E23" s="46"/>
      <c r="F23" s="46"/>
      <c r="G23" s="46"/>
      <c r="H23" s="46"/>
      <c r="I23" s="46"/>
      <c r="J23" s="46"/>
    </row>
    <row r="24" spans="1:10">
      <c r="A24" s="46"/>
      <c r="B24" s="46"/>
      <c r="C24" s="46" t="s">
        <v>1212</v>
      </c>
      <c r="D24" s="54" t="s">
        <v>1213</v>
      </c>
      <c r="E24" s="54" t="s">
        <v>1214</v>
      </c>
      <c r="F24" s="46" t="s">
        <v>1215</v>
      </c>
      <c r="G24" s="54" t="s">
        <v>1216</v>
      </c>
      <c r="H24" s="46"/>
      <c r="I24" s="46"/>
      <c r="J24" s="46"/>
    </row>
    <row r="25" spans="1:10">
      <c r="A25" s="46" t="s">
        <v>1217</v>
      </c>
      <c r="B25" s="46"/>
      <c r="C25" s="55">
        <v>29</v>
      </c>
      <c r="D25" s="55">
        <v>22</v>
      </c>
      <c r="E25" s="55">
        <v>27</v>
      </c>
      <c r="F25" s="55">
        <v>89</v>
      </c>
      <c r="G25" s="55">
        <v>61</v>
      </c>
      <c r="H25" s="46"/>
      <c r="I25" s="46"/>
      <c r="J25" s="46"/>
    </row>
    <row r="26" spans="1:10">
      <c r="A26" s="46" t="s">
        <v>1218</v>
      </c>
      <c r="B26" s="46"/>
      <c r="C26" s="56">
        <v>20</v>
      </c>
      <c r="D26" s="56">
        <v>15</v>
      </c>
      <c r="E26" s="56">
        <v>29</v>
      </c>
      <c r="F26" s="56">
        <v>102</v>
      </c>
      <c r="G26" s="56">
        <v>70</v>
      </c>
      <c r="H26" s="46"/>
      <c r="I26" s="46"/>
      <c r="J26" s="46"/>
    </row>
    <row r="27" spans="1:10">
      <c r="A27" s="46" t="s">
        <v>1219</v>
      </c>
      <c r="B27" s="46"/>
      <c r="C27" s="56">
        <v>39</v>
      </c>
      <c r="D27" s="56">
        <v>27</v>
      </c>
      <c r="E27" s="56">
        <v>39</v>
      </c>
      <c r="F27" s="56">
        <v>111</v>
      </c>
      <c r="G27" s="56">
        <v>78</v>
      </c>
      <c r="H27" s="46"/>
      <c r="I27" s="46"/>
      <c r="J27" s="46"/>
    </row>
    <row r="28" spans="1:10">
      <c r="A28" s="46" t="s">
        <v>1220</v>
      </c>
      <c r="B28" s="46"/>
      <c r="C28" s="46"/>
      <c r="D28" s="46"/>
      <c r="E28" s="46"/>
      <c r="F28" s="46"/>
      <c r="G28" s="46"/>
      <c r="H28" s="46"/>
      <c r="I28" s="46"/>
      <c r="J28" s="46"/>
    </row>
    <row r="29" spans="1:10">
      <c r="A29" s="46" t="s">
        <v>1221</v>
      </c>
      <c r="B29" s="46"/>
      <c r="C29" s="46"/>
      <c r="D29" s="46"/>
      <c r="E29" s="46"/>
      <c r="F29" s="46"/>
      <c r="G29" s="46"/>
      <c r="H29" s="46"/>
      <c r="I29" s="46"/>
      <c r="J29" s="46"/>
    </row>
    <row r="30" spans="1:10">
      <c r="A30" s="46" t="s">
        <v>1222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0">
      <c r="A31" s="46" t="s">
        <v>1223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>
      <c r="A32" s="46" t="s">
        <v>1224</v>
      </c>
      <c r="B32" s="46"/>
      <c r="C32" s="46"/>
      <c r="D32" s="46"/>
      <c r="E32" s="46"/>
      <c r="F32" s="46"/>
      <c r="G32" s="57" t="s">
        <v>1225</v>
      </c>
      <c r="H32" s="46"/>
      <c r="I32" s="46"/>
      <c r="J32" s="46"/>
    </row>
    <row r="33" spans="1:10">
      <c r="A33" s="46" t="s">
        <v>1226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>
      <c r="A34" s="46" t="s">
        <v>1227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>
      <c r="A35" s="46" t="s">
        <v>1228</v>
      </c>
      <c r="B35" s="46"/>
      <c r="C35" s="46"/>
      <c r="D35" s="46"/>
      <c r="E35" s="46"/>
      <c r="F35" s="46"/>
      <c r="G35" s="46"/>
      <c r="H35" s="46"/>
      <c r="I35" s="46"/>
      <c r="J35" s="46"/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B55" workbookViewId="0">
      <selection activeCell="F53" sqref="F53"/>
    </sheetView>
  </sheetViews>
  <sheetFormatPr defaultRowHeight="15"/>
  <cols>
    <col min="1" max="1" width="64.42578125" customWidth="1"/>
    <col min="3" max="8" width="13.140625" bestFit="1" customWidth="1"/>
    <col min="9" max="11" width="11.7109375" bestFit="1" customWidth="1"/>
    <col min="12" max="12" width="10.28515625" bestFit="1" customWidth="1"/>
  </cols>
  <sheetData>
    <row r="1" spans="1:12" ht="15.75">
      <c r="A1" s="67" t="s">
        <v>1430</v>
      </c>
      <c r="B1" s="115"/>
      <c r="C1" s="113"/>
      <c r="D1" s="113"/>
      <c r="E1" s="112"/>
      <c r="F1" s="121"/>
      <c r="G1" s="112"/>
      <c r="H1" s="114"/>
      <c r="I1" s="82"/>
      <c r="J1" s="83"/>
      <c r="K1" s="84"/>
      <c r="L1" s="189"/>
    </row>
    <row r="2" spans="1:12" ht="15.75">
      <c r="A2" s="68" t="s">
        <v>1432</v>
      </c>
      <c r="B2" s="116"/>
      <c r="C2" s="117"/>
      <c r="D2" s="118"/>
      <c r="E2" s="118"/>
      <c r="F2" s="118"/>
      <c r="G2" s="118"/>
      <c r="H2" s="118"/>
      <c r="I2" s="82"/>
      <c r="J2" s="83"/>
      <c r="K2" s="84"/>
      <c r="L2" s="189"/>
    </row>
    <row r="3" spans="1:12" ht="15.75">
      <c r="A3" s="66" t="s">
        <v>1388</v>
      </c>
      <c r="B3" s="108"/>
      <c r="C3" s="109"/>
      <c r="D3" s="145">
        <v>8.99</v>
      </c>
      <c r="E3" s="109"/>
      <c r="F3" s="109"/>
      <c r="G3" s="109"/>
      <c r="H3" s="144">
        <v>7.99</v>
      </c>
      <c r="I3" s="82">
        <f t="shared" ref="I3:I34" si="0">MIN(B3:H3)</f>
        <v>7.99</v>
      </c>
      <c r="J3" s="83">
        <f t="shared" ref="J3:J34" si="1">MAX(B3:H3)</f>
        <v>8.99</v>
      </c>
      <c r="K3" s="84">
        <f t="shared" ref="K3:K34" si="2">AVERAGE(B3:H3)</f>
        <v>8.49</v>
      </c>
      <c r="L3" s="189">
        <f t="shared" ref="L3:L34" si="3">(J3/I3)-1</f>
        <v>0.12515644555694627</v>
      </c>
    </row>
    <row r="4" spans="1:12" ht="15.75">
      <c r="A4" s="65" t="s">
        <v>1233</v>
      </c>
      <c r="B4" s="106"/>
      <c r="C4" s="106"/>
      <c r="D4" s="106"/>
      <c r="E4" s="148">
        <v>29.99</v>
      </c>
      <c r="F4" s="105"/>
      <c r="G4" s="105"/>
      <c r="H4" s="149">
        <v>24.99</v>
      </c>
      <c r="I4" s="82">
        <f t="shared" si="0"/>
        <v>24.99</v>
      </c>
      <c r="J4" s="83">
        <f t="shared" si="1"/>
        <v>29.99</v>
      </c>
      <c r="K4" s="84">
        <f t="shared" si="2"/>
        <v>27.49</v>
      </c>
      <c r="L4" s="189">
        <f t="shared" si="3"/>
        <v>0.20008003201280511</v>
      </c>
    </row>
    <row r="5" spans="1:12" ht="15.75">
      <c r="A5" s="67" t="s">
        <v>1423</v>
      </c>
      <c r="B5" s="113"/>
      <c r="C5" s="111"/>
      <c r="D5" s="113"/>
      <c r="E5" s="121">
        <v>36.99</v>
      </c>
      <c r="F5" s="132">
        <v>36.9</v>
      </c>
      <c r="G5" s="112"/>
      <c r="H5" s="114">
        <v>37.99</v>
      </c>
      <c r="I5" s="82">
        <f t="shared" si="0"/>
        <v>36.9</v>
      </c>
      <c r="J5" s="83">
        <f t="shared" si="1"/>
        <v>37.99</v>
      </c>
      <c r="K5" s="84">
        <f t="shared" si="2"/>
        <v>37.293333333333329</v>
      </c>
      <c r="L5" s="189">
        <f t="shared" si="3"/>
        <v>2.9539295392954079E-2</v>
      </c>
    </row>
    <row r="6" spans="1:12" ht="15.75">
      <c r="A6" s="67" t="s">
        <v>1404</v>
      </c>
      <c r="B6" s="110"/>
      <c r="C6" s="111"/>
      <c r="D6" s="111"/>
      <c r="E6" s="112"/>
      <c r="F6" s="135">
        <v>49.9</v>
      </c>
      <c r="G6" s="112"/>
      <c r="H6" s="140">
        <v>37.99</v>
      </c>
      <c r="I6" s="82">
        <f t="shared" si="0"/>
        <v>37.99</v>
      </c>
      <c r="J6" s="83">
        <f t="shared" si="1"/>
        <v>49.9</v>
      </c>
      <c r="K6" s="84">
        <f t="shared" si="2"/>
        <v>43.945</v>
      </c>
      <c r="L6" s="189">
        <f t="shared" si="3"/>
        <v>0.31350355356672788</v>
      </c>
    </row>
    <row r="7" spans="1:12" ht="15.75">
      <c r="A7" s="66" t="s">
        <v>1387</v>
      </c>
      <c r="B7" s="108"/>
      <c r="C7" s="144">
        <v>29.99</v>
      </c>
      <c r="D7" s="109">
        <v>39.99</v>
      </c>
      <c r="E7" s="109">
        <v>44.99</v>
      </c>
      <c r="F7" s="109"/>
      <c r="G7" s="109"/>
      <c r="H7" s="145">
        <v>49.99</v>
      </c>
      <c r="I7" s="82">
        <f t="shared" si="0"/>
        <v>29.99</v>
      </c>
      <c r="J7" s="83">
        <f t="shared" si="1"/>
        <v>49.99</v>
      </c>
      <c r="K7" s="84">
        <f t="shared" si="2"/>
        <v>41.24</v>
      </c>
      <c r="L7" s="189">
        <f t="shared" si="3"/>
        <v>0.66688896298766265</v>
      </c>
    </row>
    <row r="8" spans="1:12" ht="15.75">
      <c r="A8" s="62" t="s">
        <v>1322</v>
      </c>
      <c r="B8" s="101"/>
      <c r="C8" s="100"/>
      <c r="D8" s="101"/>
      <c r="E8" s="158">
        <v>49.99</v>
      </c>
      <c r="F8" s="100"/>
      <c r="G8" s="100"/>
      <c r="H8" s="157">
        <v>39.99</v>
      </c>
      <c r="I8" s="82">
        <f t="shared" si="0"/>
        <v>39.99</v>
      </c>
      <c r="J8" s="83">
        <f t="shared" si="1"/>
        <v>49.99</v>
      </c>
      <c r="K8" s="84">
        <f t="shared" si="2"/>
        <v>44.99</v>
      </c>
      <c r="L8" s="189">
        <f t="shared" si="3"/>
        <v>0.25006251562890713</v>
      </c>
    </row>
    <row r="9" spans="1:12" ht="15.75">
      <c r="A9" s="67" t="s">
        <v>1424</v>
      </c>
      <c r="B9" s="113"/>
      <c r="C9" s="136">
        <v>52.99</v>
      </c>
      <c r="D9" s="113"/>
      <c r="E9" s="135">
        <v>52.99</v>
      </c>
      <c r="F9" s="132">
        <v>52.9</v>
      </c>
      <c r="G9" s="112"/>
      <c r="H9" s="114"/>
      <c r="I9" s="82">
        <f t="shared" si="0"/>
        <v>52.9</v>
      </c>
      <c r="J9" s="83">
        <f t="shared" si="1"/>
        <v>52.99</v>
      </c>
      <c r="K9" s="84">
        <f t="shared" si="2"/>
        <v>52.96</v>
      </c>
      <c r="L9" s="189">
        <f t="shared" si="3"/>
        <v>1.7013232514178078E-3</v>
      </c>
    </row>
    <row r="10" spans="1:12" ht="15.75">
      <c r="A10" s="68" t="s">
        <v>1445</v>
      </c>
      <c r="B10" s="117"/>
      <c r="C10" s="117">
        <v>46.99</v>
      </c>
      <c r="D10" s="125">
        <v>29.99</v>
      </c>
      <c r="E10" s="126">
        <v>54.99</v>
      </c>
      <c r="F10" s="118">
        <v>46.9</v>
      </c>
      <c r="G10" s="118"/>
      <c r="H10" s="118">
        <v>46.99</v>
      </c>
      <c r="I10" s="82">
        <f t="shared" si="0"/>
        <v>29.99</v>
      </c>
      <c r="J10" s="83">
        <f t="shared" si="1"/>
        <v>54.99</v>
      </c>
      <c r="K10" s="84">
        <f t="shared" si="2"/>
        <v>45.172000000000004</v>
      </c>
      <c r="L10" s="189">
        <f t="shared" si="3"/>
        <v>0.83361120373457842</v>
      </c>
    </row>
    <row r="11" spans="1:12" ht="15.75">
      <c r="A11" s="62" t="s">
        <v>1329</v>
      </c>
      <c r="B11" s="100"/>
      <c r="C11" s="158">
        <v>59.99</v>
      </c>
      <c r="D11" s="100"/>
      <c r="E11" s="101">
        <v>44.99</v>
      </c>
      <c r="F11" s="101"/>
      <c r="G11" s="101"/>
      <c r="H11" s="157">
        <v>39.99</v>
      </c>
      <c r="I11" s="82">
        <f t="shared" si="0"/>
        <v>39.99</v>
      </c>
      <c r="J11" s="83">
        <f t="shared" si="1"/>
        <v>59.99</v>
      </c>
      <c r="K11" s="84">
        <f t="shared" si="2"/>
        <v>48.323333333333331</v>
      </c>
      <c r="L11" s="189">
        <f t="shared" si="3"/>
        <v>0.50012503125781449</v>
      </c>
    </row>
    <row r="12" spans="1:12" ht="15.75">
      <c r="A12" s="60" t="s">
        <v>1266</v>
      </c>
      <c r="B12" s="91"/>
      <c r="C12" s="178">
        <v>39.99</v>
      </c>
      <c r="D12" s="91"/>
      <c r="E12" s="177">
        <v>59.99</v>
      </c>
      <c r="F12" s="91"/>
      <c r="G12" s="91"/>
      <c r="H12" s="92"/>
      <c r="I12" s="82">
        <f t="shared" si="0"/>
        <v>39.99</v>
      </c>
      <c r="J12" s="83">
        <f t="shared" si="1"/>
        <v>59.99</v>
      </c>
      <c r="K12" s="84">
        <f t="shared" si="2"/>
        <v>49.99</v>
      </c>
      <c r="L12" s="189">
        <f t="shared" si="3"/>
        <v>0.50012503125781449</v>
      </c>
    </row>
    <row r="13" spans="1:12" ht="15.75">
      <c r="A13" s="60" t="s">
        <v>1277</v>
      </c>
      <c r="B13" s="94"/>
      <c r="C13" s="171">
        <v>59.99</v>
      </c>
      <c r="D13" s="94">
        <v>39.99</v>
      </c>
      <c r="E13" s="94">
        <v>54.99</v>
      </c>
      <c r="F13" s="94">
        <v>54.9</v>
      </c>
      <c r="G13" s="94">
        <v>59.9</v>
      </c>
      <c r="H13" s="169">
        <v>36.99</v>
      </c>
      <c r="I13" s="82">
        <f t="shared" si="0"/>
        <v>36.99</v>
      </c>
      <c r="J13" s="83">
        <f t="shared" si="1"/>
        <v>59.99</v>
      </c>
      <c r="K13" s="84">
        <f t="shared" si="2"/>
        <v>51.126666666666665</v>
      </c>
      <c r="L13" s="189">
        <f t="shared" si="3"/>
        <v>0.62178967288456333</v>
      </c>
    </row>
    <row r="14" spans="1:12" ht="15.75">
      <c r="A14" s="61" t="s">
        <v>1287</v>
      </c>
      <c r="B14" s="96"/>
      <c r="C14" s="96"/>
      <c r="D14" s="97"/>
      <c r="E14" s="166">
        <v>59.99</v>
      </c>
      <c r="F14" s="163">
        <v>44.9</v>
      </c>
      <c r="G14" s="96"/>
      <c r="H14" s="98"/>
      <c r="I14" s="82">
        <f t="shared" si="0"/>
        <v>44.9</v>
      </c>
      <c r="J14" s="83">
        <f t="shared" si="1"/>
        <v>59.99</v>
      </c>
      <c r="K14" s="84">
        <f t="shared" si="2"/>
        <v>52.445</v>
      </c>
      <c r="L14" s="189">
        <f t="shared" si="3"/>
        <v>0.33608017817371949</v>
      </c>
    </row>
    <row r="15" spans="1:12" ht="15.75">
      <c r="A15" s="60" t="s">
        <v>1278</v>
      </c>
      <c r="B15" s="93"/>
      <c r="C15" s="93">
        <v>44.99</v>
      </c>
      <c r="D15" s="170">
        <v>59.99</v>
      </c>
      <c r="E15" s="171">
        <v>59.99</v>
      </c>
      <c r="F15" s="169">
        <v>44.9</v>
      </c>
      <c r="G15" s="93"/>
      <c r="H15" s="93"/>
      <c r="I15" s="82">
        <f t="shared" si="0"/>
        <v>44.9</v>
      </c>
      <c r="J15" s="83">
        <f t="shared" si="1"/>
        <v>59.99</v>
      </c>
      <c r="K15" s="84">
        <f t="shared" si="2"/>
        <v>52.467500000000001</v>
      </c>
      <c r="L15" s="189">
        <f t="shared" si="3"/>
        <v>0.33608017817371949</v>
      </c>
    </row>
    <row r="16" spans="1:12" ht="15.75">
      <c r="A16" s="64" t="s">
        <v>1362</v>
      </c>
      <c r="B16" s="105"/>
      <c r="C16" s="105"/>
      <c r="D16" s="105"/>
      <c r="E16" s="151">
        <v>54.99</v>
      </c>
      <c r="F16" s="106"/>
      <c r="G16" s="106"/>
      <c r="H16" s="148">
        <v>59.99</v>
      </c>
      <c r="I16" s="82">
        <f t="shared" si="0"/>
        <v>54.99</v>
      </c>
      <c r="J16" s="83">
        <f t="shared" si="1"/>
        <v>59.99</v>
      </c>
      <c r="K16" s="84">
        <f t="shared" si="2"/>
        <v>57.49</v>
      </c>
      <c r="L16" s="189">
        <f t="shared" si="3"/>
        <v>9.0925622840516418E-2</v>
      </c>
    </row>
    <row r="17" spans="1:12" ht="15.75">
      <c r="A17" s="64" t="s">
        <v>1353</v>
      </c>
      <c r="B17" s="105"/>
      <c r="C17" s="106"/>
      <c r="D17" s="105"/>
      <c r="E17" s="148">
        <v>57.99</v>
      </c>
      <c r="F17" s="105"/>
      <c r="G17" s="105"/>
      <c r="H17" s="149">
        <v>59.99</v>
      </c>
      <c r="I17" s="82">
        <f t="shared" si="0"/>
        <v>57.99</v>
      </c>
      <c r="J17" s="83">
        <f t="shared" si="1"/>
        <v>59.99</v>
      </c>
      <c r="K17" s="84">
        <f t="shared" si="2"/>
        <v>58.99</v>
      </c>
      <c r="L17" s="189">
        <f t="shared" si="3"/>
        <v>3.4488704949129145E-2</v>
      </c>
    </row>
    <row r="18" spans="1:12" ht="15.75">
      <c r="A18" s="62" t="s">
        <v>1332</v>
      </c>
      <c r="B18" s="102"/>
      <c r="C18" s="103"/>
      <c r="D18" s="103"/>
      <c r="E18" s="156">
        <v>68.989999999999995</v>
      </c>
      <c r="F18" s="102"/>
      <c r="G18" s="102"/>
      <c r="H18" s="155">
        <v>69.989999999999995</v>
      </c>
      <c r="I18" s="82">
        <f t="shared" si="0"/>
        <v>68.989999999999995</v>
      </c>
      <c r="J18" s="83">
        <f t="shared" si="1"/>
        <v>69.989999999999995</v>
      </c>
      <c r="K18" s="84">
        <f t="shared" si="2"/>
        <v>69.489999999999995</v>
      </c>
      <c r="L18" s="189">
        <f t="shared" si="3"/>
        <v>1.4494854326714046E-2</v>
      </c>
    </row>
    <row r="19" spans="1:12" ht="15.75">
      <c r="A19" s="61" t="s">
        <v>1279</v>
      </c>
      <c r="B19" s="95"/>
      <c r="C19" s="96"/>
      <c r="D19" s="97"/>
      <c r="E19" s="166">
        <v>69.989999999999995</v>
      </c>
      <c r="F19" s="163">
        <v>69.900000000000006</v>
      </c>
      <c r="G19" s="96"/>
      <c r="H19" s="98"/>
      <c r="I19" s="82">
        <f t="shared" si="0"/>
        <v>69.900000000000006</v>
      </c>
      <c r="J19" s="83">
        <f t="shared" si="1"/>
        <v>69.989999999999995</v>
      </c>
      <c r="K19" s="84">
        <f t="shared" si="2"/>
        <v>69.944999999999993</v>
      </c>
      <c r="L19" s="189">
        <f t="shared" si="3"/>
        <v>1.2875536480685401E-3</v>
      </c>
    </row>
    <row r="20" spans="1:12" ht="15.75">
      <c r="A20" s="68" t="s">
        <v>1446</v>
      </c>
      <c r="B20" s="117"/>
      <c r="C20" s="117"/>
      <c r="D20" s="125">
        <v>24.99</v>
      </c>
      <c r="E20" s="118"/>
      <c r="F20" s="126">
        <v>79.900000000000006</v>
      </c>
      <c r="G20" s="118"/>
      <c r="H20" s="118">
        <v>69.989999999999995</v>
      </c>
      <c r="I20" s="82">
        <f t="shared" si="0"/>
        <v>24.99</v>
      </c>
      <c r="J20" s="83">
        <f t="shared" si="1"/>
        <v>79.900000000000006</v>
      </c>
      <c r="K20" s="84">
        <f t="shared" si="2"/>
        <v>58.293333333333329</v>
      </c>
      <c r="L20" s="189">
        <f t="shared" si="3"/>
        <v>2.1972789115646263</v>
      </c>
    </row>
    <row r="21" spans="1:12" ht="15.75">
      <c r="A21" s="68" t="s">
        <v>1442</v>
      </c>
      <c r="B21" s="117"/>
      <c r="C21" s="128">
        <v>49.99</v>
      </c>
      <c r="D21" s="118"/>
      <c r="E21" s="118"/>
      <c r="F21" s="118">
        <v>69.900000000000006</v>
      </c>
      <c r="G21" s="126">
        <v>79.900000000000006</v>
      </c>
      <c r="H21" s="118">
        <v>69.989999999999995</v>
      </c>
      <c r="I21" s="82">
        <f t="shared" si="0"/>
        <v>49.99</v>
      </c>
      <c r="J21" s="83">
        <f t="shared" si="1"/>
        <v>79.900000000000006</v>
      </c>
      <c r="K21" s="84">
        <f t="shared" si="2"/>
        <v>67.445000000000007</v>
      </c>
      <c r="L21" s="189">
        <f t="shared" si="3"/>
        <v>0.59831966393278657</v>
      </c>
    </row>
    <row r="22" spans="1:12" ht="15.75">
      <c r="A22" s="67" t="s">
        <v>1414</v>
      </c>
      <c r="B22" s="113"/>
      <c r="C22" s="138">
        <v>59.99</v>
      </c>
      <c r="D22" s="111"/>
      <c r="E22" s="112"/>
      <c r="F22" s="135">
        <v>79.900000000000006</v>
      </c>
      <c r="G22" s="112"/>
      <c r="H22" s="114"/>
      <c r="I22" s="82">
        <f t="shared" si="0"/>
        <v>59.99</v>
      </c>
      <c r="J22" s="83">
        <f t="shared" si="1"/>
        <v>79.900000000000006</v>
      </c>
      <c r="K22" s="84">
        <f t="shared" si="2"/>
        <v>69.945000000000007</v>
      </c>
      <c r="L22" s="189">
        <f t="shared" si="3"/>
        <v>0.3318886481080181</v>
      </c>
    </row>
    <row r="23" spans="1:12" ht="15.75">
      <c r="A23" s="68" t="s">
        <v>1435</v>
      </c>
      <c r="B23" s="117"/>
      <c r="C23" s="117"/>
      <c r="D23" s="118"/>
      <c r="E23" s="118"/>
      <c r="F23" s="126">
        <v>79.900000000000006</v>
      </c>
      <c r="G23" s="118"/>
      <c r="H23" s="125">
        <v>69.989999999999995</v>
      </c>
      <c r="I23" s="82">
        <f t="shared" si="0"/>
        <v>69.989999999999995</v>
      </c>
      <c r="J23" s="83">
        <f t="shared" si="1"/>
        <v>79.900000000000006</v>
      </c>
      <c r="K23" s="84">
        <f t="shared" si="2"/>
        <v>74.944999999999993</v>
      </c>
      <c r="L23" s="189">
        <f t="shared" si="3"/>
        <v>0.14159165595085033</v>
      </c>
    </row>
    <row r="24" spans="1:12" ht="15.75">
      <c r="A24" s="62" t="s">
        <v>1328</v>
      </c>
      <c r="B24" s="100"/>
      <c r="C24" s="100"/>
      <c r="D24" s="160">
        <v>39.99</v>
      </c>
      <c r="E24" s="159">
        <v>79.989999999999995</v>
      </c>
      <c r="F24" s="101"/>
      <c r="G24" s="101"/>
      <c r="H24" s="101"/>
      <c r="I24" s="82">
        <f t="shared" si="0"/>
        <v>39.99</v>
      </c>
      <c r="J24" s="83">
        <f t="shared" si="1"/>
        <v>79.989999999999995</v>
      </c>
      <c r="K24" s="84">
        <f t="shared" si="2"/>
        <v>59.989999999999995</v>
      </c>
      <c r="L24" s="189">
        <f t="shared" si="3"/>
        <v>1.0002500625156285</v>
      </c>
    </row>
    <row r="25" spans="1:12" ht="15.75">
      <c r="A25" s="64" t="s">
        <v>1364</v>
      </c>
      <c r="B25" s="105"/>
      <c r="C25" s="105"/>
      <c r="D25" s="105"/>
      <c r="E25" s="150">
        <v>79.989999999999995</v>
      </c>
      <c r="F25" s="106"/>
      <c r="G25" s="106"/>
      <c r="H25" s="149">
        <v>67.989999999999995</v>
      </c>
      <c r="I25" s="82">
        <f t="shared" si="0"/>
        <v>67.989999999999995</v>
      </c>
      <c r="J25" s="83">
        <f t="shared" si="1"/>
        <v>79.989999999999995</v>
      </c>
      <c r="K25" s="84">
        <f t="shared" si="2"/>
        <v>73.989999999999995</v>
      </c>
      <c r="L25" s="189">
        <f t="shared" si="3"/>
        <v>0.17649654360935441</v>
      </c>
    </row>
    <row r="26" spans="1:12" ht="15.75">
      <c r="A26" s="68" t="s">
        <v>1437</v>
      </c>
      <c r="B26" s="117"/>
      <c r="C26" s="128">
        <v>69.989999999999995</v>
      </c>
      <c r="D26" s="118"/>
      <c r="E26" s="126">
        <v>79.989999999999995</v>
      </c>
      <c r="F26" s="130">
        <v>79.900000000000006</v>
      </c>
      <c r="G26" s="118"/>
      <c r="H26" s="125">
        <v>69.989999999999995</v>
      </c>
      <c r="I26" s="82">
        <f t="shared" si="0"/>
        <v>69.989999999999995</v>
      </c>
      <c r="J26" s="83">
        <f t="shared" si="1"/>
        <v>79.989999999999995</v>
      </c>
      <c r="K26" s="84">
        <f t="shared" si="2"/>
        <v>74.967500000000001</v>
      </c>
      <c r="L26" s="189">
        <f t="shared" si="3"/>
        <v>0.14287755393627655</v>
      </c>
    </row>
    <row r="27" spans="1:12" ht="15.75">
      <c r="A27" s="60" t="s">
        <v>1268</v>
      </c>
      <c r="B27" s="93"/>
      <c r="C27" s="170">
        <v>89.99</v>
      </c>
      <c r="D27" s="169">
        <v>39.9</v>
      </c>
      <c r="E27" s="94"/>
      <c r="F27" s="94"/>
      <c r="G27" s="94"/>
      <c r="H27" s="93"/>
      <c r="I27" s="82">
        <f t="shared" si="0"/>
        <v>39.9</v>
      </c>
      <c r="J27" s="83">
        <f t="shared" si="1"/>
        <v>89.99</v>
      </c>
      <c r="K27" s="84">
        <f t="shared" si="2"/>
        <v>64.944999999999993</v>
      </c>
      <c r="L27" s="189">
        <f t="shared" si="3"/>
        <v>1.2553884711779446</v>
      </c>
    </row>
    <row r="28" spans="1:12" ht="15.75">
      <c r="A28" s="61" t="s">
        <v>1309</v>
      </c>
      <c r="B28" s="96"/>
      <c r="C28" s="96"/>
      <c r="D28" s="166">
        <v>89.99</v>
      </c>
      <c r="E28" s="97"/>
      <c r="F28" s="167">
        <v>59.9</v>
      </c>
      <c r="G28" s="97"/>
      <c r="H28" s="98"/>
      <c r="I28" s="82">
        <f t="shared" si="0"/>
        <v>59.9</v>
      </c>
      <c r="J28" s="83">
        <f t="shared" si="1"/>
        <v>89.99</v>
      </c>
      <c r="K28" s="84">
        <f t="shared" si="2"/>
        <v>74.944999999999993</v>
      </c>
      <c r="L28" s="189">
        <f t="shared" si="3"/>
        <v>0.50233722871452424</v>
      </c>
    </row>
    <row r="29" spans="1:12" ht="15.75">
      <c r="A29" s="64" t="s">
        <v>1363</v>
      </c>
      <c r="B29" s="105"/>
      <c r="C29" s="105"/>
      <c r="D29" s="105"/>
      <c r="E29" s="150">
        <v>94.99</v>
      </c>
      <c r="F29" s="106"/>
      <c r="G29" s="151">
        <v>89.9</v>
      </c>
      <c r="H29" s="105"/>
      <c r="I29" s="82">
        <f t="shared" si="0"/>
        <v>89.9</v>
      </c>
      <c r="J29" s="83">
        <f t="shared" si="1"/>
        <v>94.99</v>
      </c>
      <c r="K29" s="84">
        <f t="shared" si="2"/>
        <v>92.444999999999993</v>
      </c>
      <c r="L29" s="189">
        <f t="shared" si="3"/>
        <v>5.6618464961067705E-2</v>
      </c>
    </row>
    <row r="30" spans="1:12" ht="15.75">
      <c r="A30" s="60" t="s">
        <v>1247</v>
      </c>
      <c r="B30" s="91"/>
      <c r="C30" s="91"/>
      <c r="D30" s="91"/>
      <c r="E30" s="180">
        <v>49.99</v>
      </c>
      <c r="F30" s="179">
        <v>99.9</v>
      </c>
      <c r="G30" s="92"/>
      <c r="H30" s="92"/>
      <c r="I30" s="82">
        <f t="shared" si="0"/>
        <v>49.99</v>
      </c>
      <c r="J30" s="83">
        <f t="shared" si="1"/>
        <v>99.9</v>
      </c>
      <c r="K30" s="84">
        <f t="shared" si="2"/>
        <v>74.945000000000007</v>
      </c>
      <c r="L30" s="189">
        <f t="shared" si="3"/>
        <v>0.99839967993598733</v>
      </c>
    </row>
    <row r="31" spans="1:12" ht="15.75">
      <c r="A31" s="61" t="s">
        <v>1300</v>
      </c>
      <c r="B31" s="96"/>
      <c r="C31" s="97"/>
      <c r="D31" s="97"/>
      <c r="E31" s="167">
        <v>49.99</v>
      </c>
      <c r="F31" s="97"/>
      <c r="G31" s="164">
        <v>99.9</v>
      </c>
      <c r="H31" s="98"/>
      <c r="I31" s="82">
        <f t="shared" si="0"/>
        <v>49.99</v>
      </c>
      <c r="J31" s="83">
        <f t="shared" si="1"/>
        <v>99.9</v>
      </c>
      <c r="K31" s="84">
        <f t="shared" si="2"/>
        <v>74.945000000000007</v>
      </c>
      <c r="L31" s="189">
        <f t="shared" si="3"/>
        <v>0.99839967993598733</v>
      </c>
    </row>
    <row r="32" spans="1:12" ht="15.75">
      <c r="A32" s="61" t="s">
        <v>1297</v>
      </c>
      <c r="B32" s="96"/>
      <c r="C32" s="163">
        <v>89.99</v>
      </c>
      <c r="D32" s="97"/>
      <c r="E32" s="96"/>
      <c r="F32" s="166">
        <v>99.9</v>
      </c>
      <c r="G32" s="96"/>
      <c r="H32" s="98"/>
      <c r="I32" s="82">
        <f t="shared" si="0"/>
        <v>89.99</v>
      </c>
      <c r="J32" s="83">
        <f t="shared" si="1"/>
        <v>99.9</v>
      </c>
      <c r="K32" s="84">
        <f t="shared" si="2"/>
        <v>94.944999999999993</v>
      </c>
      <c r="L32" s="189">
        <f t="shared" si="3"/>
        <v>0.11012334703855986</v>
      </c>
    </row>
    <row r="33" spans="1:12" ht="15.75">
      <c r="A33" s="62" t="s">
        <v>1320</v>
      </c>
      <c r="B33" s="101"/>
      <c r="C33" s="100"/>
      <c r="D33" s="101"/>
      <c r="E33" s="160">
        <v>49.99</v>
      </c>
      <c r="F33" s="100">
        <v>79.900000000000006</v>
      </c>
      <c r="G33" s="100"/>
      <c r="H33" s="159">
        <v>99.99</v>
      </c>
      <c r="I33" s="82">
        <f t="shared" si="0"/>
        <v>49.99</v>
      </c>
      <c r="J33" s="83">
        <f t="shared" si="1"/>
        <v>99.99</v>
      </c>
      <c r="K33" s="84">
        <f t="shared" si="2"/>
        <v>76.626666666666665</v>
      </c>
      <c r="L33" s="189">
        <f t="shared" si="3"/>
        <v>1.0002000400080013</v>
      </c>
    </row>
    <row r="34" spans="1:12" ht="15.75">
      <c r="A34" s="63" t="s">
        <v>1231</v>
      </c>
      <c r="B34" s="102"/>
      <c r="C34" s="102"/>
      <c r="D34" s="102"/>
      <c r="E34" s="156">
        <v>64.989999999999995</v>
      </c>
      <c r="F34" s="102"/>
      <c r="G34" s="102"/>
      <c r="H34" s="155">
        <v>99.99</v>
      </c>
      <c r="I34" s="82">
        <f t="shared" si="0"/>
        <v>64.989999999999995</v>
      </c>
      <c r="J34" s="83">
        <f t="shared" si="1"/>
        <v>99.99</v>
      </c>
      <c r="K34" s="84">
        <f t="shared" si="2"/>
        <v>82.49</v>
      </c>
      <c r="L34" s="189">
        <f t="shared" si="3"/>
        <v>0.53854439144483779</v>
      </c>
    </row>
    <row r="35" spans="1:12" ht="15.75">
      <c r="A35" s="64" t="s">
        <v>1369</v>
      </c>
      <c r="B35" s="105"/>
      <c r="C35" s="105"/>
      <c r="D35" s="105"/>
      <c r="E35" s="149">
        <v>84.99</v>
      </c>
      <c r="F35" s="105"/>
      <c r="G35" s="105"/>
      <c r="H35" s="150">
        <v>99.99</v>
      </c>
      <c r="I35" s="82">
        <f t="shared" ref="I35:I56" si="4">MIN(B35:H35)</f>
        <v>84.99</v>
      </c>
      <c r="J35" s="83">
        <f t="shared" ref="J35:J56" si="5">MAX(B35:H35)</f>
        <v>99.99</v>
      </c>
      <c r="K35" s="84">
        <f t="shared" ref="K35:K56" si="6">AVERAGE(B35:H35)</f>
        <v>92.49</v>
      </c>
      <c r="L35" s="189">
        <f t="shared" ref="L35:L56" si="7">(J35/I35)-1</f>
        <v>0.17649135192375565</v>
      </c>
    </row>
    <row r="36" spans="1:12" ht="15.75">
      <c r="A36" s="64" t="s">
        <v>1346</v>
      </c>
      <c r="B36" s="105"/>
      <c r="C36" s="105"/>
      <c r="D36" s="105"/>
      <c r="E36" s="150">
        <v>99.99</v>
      </c>
      <c r="F36" s="106"/>
      <c r="G36" s="106"/>
      <c r="H36" s="149">
        <v>89.99</v>
      </c>
      <c r="I36" s="82">
        <f t="shared" si="4"/>
        <v>89.99</v>
      </c>
      <c r="J36" s="83">
        <f t="shared" si="5"/>
        <v>99.99</v>
      </c>
      <c r="K36" s="84">
        <f t="shared" si="6"/>
        <v>94.99</v>
      </c>
      <c r="L36" s="189">
        <f t="shared" si="7"/>
        <v>0.11112345816201796</v>
      </c>
    </row>
    <row r="37" spans="1:12" ht="15.75">
      <c r="A37" s="62" t="s">
        <v>1331</v>
      </c>
      <c r="B37" s="102"/>
      <c r="C37" s="102"/>
      <c r="D37" s="102"/>
      <c r="E37" s="155">
        <v>99.99</v>
      </c>
      <c r="F37" s="103"/>
      <c r="G37" s="154">
        <v>95.9</v>
      </c>
      <c r="H37" s="155">
        <v>99.99</v>
      </c>
      <c r="I37" s="82">
        <f t="shared" si="4"/>
        <v>95.9</v>
      </c>
      <c r="J37" s="83">
        <f t="shared" si="5"/>
        <v>99.99</v>
      </c>
      <c r="K37" s="84">
        <f t="shared" si="6"/>
        <v>98.626666666666665</v>
      </c>
      <c r="L37" s="189">
        <f t="shared" si="7"/>
        <v>4.2648592283628606E-2</v>
      </c>
    </row>
    <row r="38" spans="1:12" ht="15.75">
      <c r="A38" s="65" t="s">
        <v>1234</v>
      </c>
      <c r="B38" s="105"/>
      <c r="C38" s="105"/>
      <c r="D38" s="105"/>
      <c r="E38" s="106"/>
      <c r="F38" s="106"/>
      <c r="G38" s="151">
        <v>99.99</v>
      </c>
      <c r="H38" s="148">
        <v>119.99</v>
      </c>
      <c r="I38" s="82">
        <f t="shared" si="4"/>
        <v>99.99</v>
      </c>
      <c r="J38" s="83">
        <f t="shared" si="5"/>
        <v>119.99</v>
      </c>
      <c r="K38" s="84">
        <f t="shared" si="6"/>
        <v>109.99</v>
      </c>
      <c r="L38" s="189">
        <f t="shared" si="7"/>
        <v>0.20002000200020009</v>
      </c>
    </row>
    <row r="39" spans="1:12" ht="15.75">
      <c r="A39" s="67" t="s">
        <v>1431</v>
      </c>
      <c r="B39" s="115"/>
      <c r="C39" s="113"/>
      <c r="D39" s="131">
        <v>129</v>
      </c>
      <c r="E39" s="112"/>
      <c r="F39" s="132">
        <v>46.9</v>
      </c>
      <c r="G39" s="112"/>
      <c r="H39" s="114"/>
      <c r="I39" s="82">
        <f t="shared" si="4"/>
        <v>46.9</v>
      </c>
      <c r="J39" s="83">
        <f t="shared" si="5"/>
        <v>129</v>
      </c>
      <c r="K39" s="84">
        <f t="shared" si="6"/>
        <v>87.95</v>
      </c>
      <c r="L39" s="189">
        <f t="shared" si="7"/>
        <v>1.750533049040512</v>
      </c>
    </row>
    <row r="40" spans="1:12" ht="15.75">
      <c r="A40" s="60" t="s">
        <v>1271</v>
      </c>
      <c r="B40" s="93"/>
      <c r="C40" s="93"/>
      <c r="D40" s="172">
        <v>129</v>
      </c>
      <c r="E40" s="93"/>
      <c r="F40" s="171">
        <v>129.9</v>
      </c>
      <c r="G40" s="93"/>
      <c r="H40" s="93"/>
      <c r="I40" s="82">
        <f t="shared" si="4"/>
        <v>129</v>
      </c>
      <c r="J40" s="83">
        <f t="shared" si="5"/>
        <v>129.9</v>
      </c>
      <c r="K40" s="84">
        <f t="shared" si="6"/>
        <v>129.44999999999999</v>
      </c>
      <c r="L40" s="189">
        <f t="shared" si="7"/>
        <v>6.9767441860466572E-3</v>
      </c>
    </row>
    <row r="41" spans="1:12" ht="15.75">
      <c r="A41" s="66" t="s">
        <v>1402</v>
      </c>
      <c r="B41" s="108"/>
      <c r="C41" s="141">
        <v>129.99</v>
      </c>
      <c r="D41" s="108"/>
      <c r="E41" s="139">
        <v>59.99</v>
      </c>
      <c r="F41" s="108"/>
      <c r="G41" s="108"/>
      <c r="H41" s="109"/>
      <c r="I41" s="82">
        <f t="shared" si="4"/>
        <v>59.99</v>
      </c>
      <c r="J41" s="83">
        <f t="shared" si="5"/>
        <v>129.99</v>
      </c>
      <c r="K41" s="84">
        <f t="shared" si="6"/>
        <v>94.990000000000009</v>
      </c>
      <c r="L41" s="189">
        <f t="shared" si="7"/>
        <v>1.1668611435239207</v>
      </c>
    </row>
    <row r="42" spans="1:12" ht="15.75">
      <c r="A42" s="62" t="s">
        <v>1324</v>
      </c>
      <c r="B42" s="101"/>
      <c r="C42" s="100">
        <v>59.99</v>
      </c>
      <c r="D42" s="159">
        <v>139</v>
      </c>
      <c r="E42" s="100"/>
      <c r="F42" s="100"/>
      <c r="G42" s="100"/>
      <c r="H42" s="157">
        <v>39.99</v>
      </c>
      <c r="I42" s="82">
        <f t="shared" si="4"/>
        <v>39.99</v>
      </c>
      <c r="J42" s="83">
        <f t="shared" si="5"/>
        <v>139</v>
      </c>
      <c r="K42" s="84">
        <f t="shared" si="6"/>
        <v>79.660000000000011</v>
      </c>
      <c r="L42" s="189">
        <f t="shared" si="7"/>
        <v>2.4758689672418104</v>
      </c>
    </row>
    <row r="43" spans="1:12" ht="15.75">
      <c r="A43" s="60" t="s">
        <v>1263</v>
      </c>
      <c r="B43" s="91"/>
      <c r="C43" s="91"/>
      <c r="D43" s="92"/>
      <c r="E43" s="91"/>
      <c r="F43" s="178">
        <v>69.900000000000006</v>
      </c>
      <c r="G43" s="177">
        <v>139.9</v>
      </c>
      <c r="H43" s="92"/>
      <c r="I43" s="82">
        <f t="shared" si="4"/>
        <v>69.900000000000006</v>
      </c>
      <c r="J43" s="83">
        <f t="shared" si="5"/>
        <v>139.9</v>
      </c>
      <c r="K43" s="84">
        <f t="shared" si="6"/>
        <v>104.9</v>
      </c>
      <c r="L43" s="189">
        <f t="shared" si="7"/>
        <v>1.0014306151645207</v>
      </c>
    </row>
    <row r="44" spans="1:12" ht="15.75">
      <c r="A44" s="66" t="s">
        <v>1403</v>
      </c>
      <c r="B44" s="108"/>
      <c r="C44" s="139">
        <v>99.99</v>
      </c>
      <c r="D44" s="108"/>
      <c r="E44" s="108"/>
      <c r="F44" s="141">
        <v>139.9</v>
      </c>
      <c r="G44" s="108"/>
      <c r="H44" s="109"/>
      <c r="I44" s="82">
        <f t="shared" si="4"/>
        <v>99.99</v>
      </c>
      <c r="J44" s="83">
        <f t="shared" si="5"/>
        <v>139.9</v>
      </c>
      <c r="K44" s="84">
        <f t="shared" si="6"/>
        <v>119.94499999999999</v>
      </c>
      <c r="L44" s="189">
        <f t="shared" si="7"/>
        <v>0.39913991399139936</v>
      </c>
    </row>
    <row r="45" spans="1:12" ht="15.75">
      <c r="A45" s="64" t="s">
        <v>1370</v>
      </c>
      <c r="B45" s="105"/>
      <c r="C45" s="149">
        <v>59.99</v>
      </c>
      <c r="D45" s="105"/>
      <c r="E45" s="148">
        <v>139.99</v>
      </c>
      <c r="F45" s="105"/>
      <c r="G45" s="105"/>
      <c r="H45" s="106">
        <v>69.989999999999995</v>
      </c>
      <c r="I45" s="82">
        <f t="shared" si="4"/>
        <v>59.99</v>
      </c>
      <c r="J45" s="83">
        <f t="shared" si="5"/>
        <v>139.99</v>
      </c>
      <c r="K45" s="84">
        <f t="shared" si="6"/>
        <v>89.990000000000009</v>
      </c>
      <c r="L45" s="189">
        <f t="shared" si="7"/>
        <v>1.3335555925987665</v>
      </c>
    </row>
    <row r="46" spans="1:12" ht="15.75">
      <c r="A46" s="60" t="s">
        <v>1264</v>
      </c>
      <c r="B46" s="92"/>
      <c r="C46" s="178">
        <v>49.99</v>
      </c>
      <c r="D46" s="91"/>
      <c r="E46" s="179">
        <v>139.99</v>
      </c>
      <c r="F46" s="181">
        <v>139.9</v>
      </c>
      <c r="G46" s="181">
        <v>139.9</v>
      </c>
      <c r="H46" s="92"/>
      <c r="I46" s="82">
        <f t="shared" si="4"/>
        <v>49.99</v>
      </c>
      <c r="J46" s="83">
        <f t="shared" si="5"/>
        <v>139.99</v>
      </c>
      <c r="K46" s="84">
        <f t="shared" si="6"/>
        <v>117.44499999999999</v>
      </c>
      <c r="L46" s="189">
        <f t="shared" si="7"/>
        <v>1.8003600720144028</v>
      </c>
    </row>
    <row r="47" spans="1:12" ht="15.75">
      <c r="A47" s="62" t="s">
        <v>1319</v>
      </c>
      <c r="B47" s="100"/>
      <c r="C47" s="100"/>
      <c r="D47" s="100"/>
      <c r="E47" s="158">
        <v>149.99</v>
      </c>
      <c r="F47" s="100"/>
      <c r="G47" s="100"/>
      <c r="H47" s="157">
        <v>139.99</v>
      </c>
      <c r="I47" s="82">
        <f t="shared" si="4"/>
        <v>139.99</v>
      </c>
      <c r="J47" s="83">
        <f t="shared" si="5"/>
        <v>149.99</v>
      </c>
      <c r="K47" s="84">
        <f t="shared" si="6"/>
        <v>144.99</v>
      </c>
      <c r="L47" s="189">
        <f t="shared" si="7"/>
        <v>7.1433673833845246E-2</v>
      </c>
    </row>
    <row r="48" spans="1:12" ht="15.75">
      <c r="A48" s="62" t="s">
        <v>1323</v>
      </c>
      <c r="B48" s="100"/>
      <c r="C48" s="100"/>
      <c r="D48" s="160">
        <v>149</v>
      </c>
      <c r="E48" s="159">
        <v>149.99</v>
      </c>
      <c r="F48" s="101"/>
      <c r="G48" s="101"/>
      <c r="H48" s="159">
        <v>149.99</v>
      </c>
      <c r="I48" s="82">
        <f t="shared" si="4"/>
        <v>149</v>
      </c>
      <c r="J48" s="83">
        <f t="shared" si="5"/>
        <v>149.99</v>
      </c>
      <c r="K48" s="84">
        <f t="shared" si="6"/>
        <v>149.66</v>
      </c>
      <c r="L48" s="189">
        <f t="shared" si="7"/>
        <v>6.644295302013381E-3</v>
      </c>
    </row>
    <row r="49" spans="1:12" ht="15.75">
      <c r="A49" s="68" t="s">
        <v>1436</v>
      </c>
      <c r="B49" s="117"/>
      <c r="C49" s="117"/>
      <c r="D49" s="118"/>
      <c r="E49" s="118"/>
      <c r="F49" s="125">
        <v>149.9</v>
      </c>
      <c r="G49" s="118"/>
      <c r="H49" s="126">
        <v>149.99</v>
      </c>
      <c r="I49" s="82">
        <f t="shared" si="4"/>
        <v>149.9</v>
      </c>
      <c r="J49" s="83">
        <f t="shared" si="5"/>
        <v>149.99</v>
      </c>
      <c r="K49" s="84">
        <f t="shared" si="6"/>
        <v>149.94499999999999</v>
      </c>
      <c r="L49" s="189">
        <f t="shared" si="7"/>
        <v>6.0040026684449188E-4</v>
      </c>
    </row>
    <row r="50" spans="1:12" ht="15.75">
      <c r="A50" s="62" t="s">
        <v>1327</v>
      </c>
      <c r="B50" s="100"/>
      <c r="C50" s="100"/>
      <c r="D50" s="158">
        <v>159</v>
      </c>
      <c r="E50" s="157">
        <v>49.99</v>
      </c>
      <c r="F50" s="101"/>
      <c r="G50" s="101"/>
      <c r="H50" s="100">
        <v>79.989999999999995</v>
      </c>
      <c r="I50" s="82">
        <f t="shared" si="4"/>
        <v>49.99</v>
      </c>
      <c r="J50" s="83">
        <f t="shared" si="5"/>
        <v>159</v>
      </c>
      <c r="K50" s="84">
        <f t="shared" si="6"/>
        <v>96.326666666666668</v>
      </c>
      <c r="L50" s="189">
        <f t="shared" si="7"/>
        <v>2.1806361272254451</v>
      </c>
    </row>
    <row r="51" spans="1:12" ht="15.75">
      <c r="A51" s="62" t="s">
        <v>1341</v>
      </c>
      <c r="B51" s="102"/>
      <c r="C51" s="103"/>
      <c r="D51" s="102"/>
      <c r="E51" s="103"/>
      <c r="F51" s="103"/>
      <c r="G51" s="154">
        <v>159.9</v>
      </c>
      <c r="H51" s="155">
        <v>189.99</v>
      </c>
      <c r="I51" s="82">
        <f t="shared" si="4"/>
        <v>159.9</v>
      </c>
      <c r="J51" s="83">
        <f t="shared" si="5"/>
        <v>189.99</v>
      </c>
      <c r="K51" s="84">
        <f t="shared" si="6"/>
        <v>174.94499999999999</v>
      </c>
      <c r="L51" s="189">
        <f t="shared" si="7"/>
        <v>0.18818011257035638</v>
      </c>
    </row>
    <row r="52" spans="1:12" ht="15.75">
      <c r="A52" s="61" t="s">
        <v>1312</v>
      </c>
      <c r="B52" s="96"/>
      <c r="C52" s="96"/>
      <c r="D52" s="163">
        <v>89.99</v>
      </c>
      <c r="E52" s="97"/>
      <c r="F52" s="164">
        <v>199.9</v>
      </c>
      <c r="G52" s="97"/>
      <c r="H52" s="98"/>
      <c r="I52" s="82">
        <f t="shared" si="4"/>
        <v>89.99</v>
      </c>
      <c r="J52" s="83">
        <f t="shared" si="5"/>
        <v>199.9</v>
      </c>
      <c r="K52" s="84">
        <f t="shared" si="6"/>
        <v>144.94499999999999</v>
      </c>
      <c r="L52" s="189">
        <f t="shared" si="7"/>
        <v>1.2213579286587399</v>
      </c>
    </row>
    <row r="53" spans="1:12" ht="15.75">
      <c r="A53" s="60" t="s">
        <v>1276</v>
      </c>
      <c r="B53" s="93"/>
      <c r="C53" s="93"/>
      <c r="D53" s="93"/>
      <c r="E53" s="94"/>
      <c r="F53" s="172">
        <v>39.9</v>
      </c>
      <c r="G53" s="94"/>
      <c r="H53" s="171">
        <v>199.99</v>
      </c>
      <c r="I53" s="82">
        <f t="shared" si="4"/>
        <v>39.9</v>
      </c>
      <c r="J53" s="83">
        <f t="shared" si="5"/>
        <v>199.99</v>
      </c>
      <c r="K53" s="84">
        <f t="shared" si="6"/>
        <v>119.94500000000001</v>
      </c>
      <c r="L53" s="189">
        <f t="shared" si="7"/>
        <v>4.0122807017543867</v>
      </c>
    </row>
    <row r="54" spans="1:12" ht="15.75">
      <c r="A54" s="184" t="s">
        <v>1340</v>
      </c>
      <c r="B54" s="185"/>
      <c r="C54" s="185"/>
      <c r="D54" s="185"/>
      <c r="E54" s="186">
        <v>154.99</v>
      </c>
      <c r="F54" s="187"/>
      <c r="G54" s="187"/>
      <c r="H54" s="188">
        <v>199.99</v>
      </c>
      <c r="I54" s="82">
        <f t="shared" si="4"/>
        <v>154.99</v>
      </c>
      <c r="J54" s="83">
        <f t="shared" si="5"/>
        <v>199.99</v>
      </c>
      <c r="K54" s="84">
        <f t="shared" si="6"/>
        <v>177.49</v>
      </c>
      <c r="L54" s="189">
        <f t="shared" si="7"/>
        <v>0.29034131234273186</v>
      </c>
    </row>
    <row r="55" spans="1:12" ht="15.75">
      <c r="A55" s="61" t="s">
        <v>1308</v>
      </c>
      <c r="B55" s="97"/>
      <c r="C55" s="97"/>
      <c r="D55" s="163">
        <v>179</v>
      </c>
      <c r="E55" s="166">
        <v>199.99</v>
      </c>
      <c r="F55" s="96"/>
      <c r="G55" s="96"/>
      <c r="H55" s="98"/>
      <c r="I55" s="82">
        <f t="shared" si="4"/>
        <v>179</v>
      </c>
      <c r="J55" s="83">
        <f t="shared" si="5"/>
        <v>199.99</v>
      </c>
      <c r="K55" s="84">
        <f t="shared" si="6"/>
        <v>189.495</v>
      </c>
      <c r="L55" s="189">
        <f t="shared" si="7"/>
        <v>0.11726256983240235</v>
      </c>
    </row>
    <row r="56" spans="1:12" ht="15.75">
      <c r="A56" s="61" t="s">
        <v>1304</v>
      </c>
      <c r="B56" s="96"/>
      <c r="C56" s="96"/>
      <c r="D56" s="167">
        <v>179</v>
      </c>
      <c r="E56" s="97"/>
      <c r="F56" s="97"/>
      <c r="G56" s="164">
        <v>239.9</v>
      </c>
      <c r="H56" s="98"/>
      <c r="I56" s="82">
        <f t="shared" si="4"/>
        <v>179</v>
      </c>
      <c r="J56" s="83">
        <f t="shared" si="5"/>
        <v>239.9</v>
      </c>
      <c r="K56" s="84">
        <f t="shared" si="6"/>
        <v>209.45</v>
      </c>
      <c r="L56" s="189">
        <f t="shared" si="7"/>
        <v>0.34022346368715084</v>
      </c>
    </row>
  </sheetData>
  <sortState ref="A1:L207">
    <sortCondition ref="J1:J207"/>
    <sortCondition ref="K1:K207"/>
    <sortCondition ref="L1:L207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L11"/>
    </sheetView>
  </sheetViews>
  <sheetFormatPr defaultRowHeight="15"/>
  <cols>
    <col min="1" max="1" width="60.7109375" customWidth="1"/>
    <col min="2" max="2" width="0.28515625" hidden="1" customWidth="1"/>
    <col min="3" max="5" width="9.140625" hidden="1" customWidth="1"/>
    <col min="6" max="6" width="0.28515625" hidden="1" customWidth="1"/>
    <col min="7" max="7" width="9.140625" hidden="1" customWidth="1"/>
    <col min="8" max="8" width="0.140625" customWidth="1"/>
    <col min="9" max="9" width="10.42578125" bestFit="1" customWidth="1"/>
    <col min="10" max="11" width="11.7109375" bestFit="1" customWidth="1"/>
    <col min="12" max="12" width="10.28515625" bestFit="1" customWidth="1"/>
  </cols>
  <sheetData>
    <row r="1" spans="1:12" ht="15.75">
      <c r="A1" s="190" t="s">
        <v>1488</v>
      </c>
      <c r="B1" s="197"/>
      <c r="C1" s="197"/>
      <c r="D1" s="197"/>
      <c r="E1" s="198"/>
      <c r="F1" s="198">
        <v>39.9</v>
      </c>
      <c r="G1" s="198"/>
      <c r="H1" s="197">
        <v>199.99</v>
      </c>
      <c r="I1" s="82">
        <f t="shared" ref="I1:I11" si="0">MIN(B1:H1)</f>
        <v>39.9</v>
      </c>
      <c r="J1" s="83">
        <f t="shared" ref="J1:J11" si="1">MAX(B1:H1)</f>
        <v>199.99</v>
      </c>
      <c r="K1" s="84">
        <f t="shared" ref="K1:K11" si="2">AVERAGE(B1:H1)</f>
        <v>119.94500000000001</v>
      </c>
      <c r="L1" s="189">
        <f t="shared" ref="L1:L11" si="3">(J1/I1)-1</f>
        <v>4.0122807017543867</v>
      </c>
    </row>
    <row r="2" spans="1:12" ht="15.75">
      <c r="A2" s="191" t="s">
        <v>1489</v>
      </c>
      <c r="B2" s="199"/>
      <c r="C2" s="200">
        <v>59.99</v>
      </c>
      <c r="D2" s="199">
        <v>139</v>
      </c>
      <c r="E2" s="200"/>
      <c r="F2" s="200"/>
      <c r="G2" s="200"/>
      <c r="H2" s="199">
        <v>39.99</v>
      </c>
      <c r="I2" s="82">
        <f t="shared" si="0"/>
        <v>39.99</v>
      </c>
      <c r="J2" s="83">
        <f t="shared" si="1"/>
        <v>139</v>
      </c>
      <c r="K2" s="84">
        <f t="shared" si="2"/>
        <v>79.660000000000011</v>
      </c>
      <c r="L2" s="189">
        <f t="shared" si="3"/>
        <v>2.4758689672418104</v>
      </c>
    </row>
    <row r="3" spans="1:12" ht="15.75">
      <c r="A3" s="192" t="s">
        <v>1490</v>
      </c>
      <c r="B3" s="201"/>
      <c r="C3" s="201"/>
      <c r="D3" s="202">
        <v>24.99</v>
      </c>
      <c r="E3" s="202"/>
      <c r="F3" s="202">
        <v>79.900000000000006</v>
      </c>
      <c r="G3" s="202"/>
      <c r="H3" s="202">
        <v>69.989999999999995</v>
      </c>
      <c r="I3" s="82">
        <f t="shared" si="0"/>
        <v>24.99</v>
      </c>
      <c r="J3" s="83">
        <f t="shared" si="1"/>
        <v>79.900000000000006</v>
      </c>
      <c r="K3" s="84">
        <f t="shared" si="2"/>
        <v>58.293333333333329</v>
      </c>
      <c r="L3" s="189">
        <f t="shared" si="3"/>
        <v>2.1972789115646263</v>
      </c>
    </row>
    <row r="4" spans="1:12" ht="15.75">
      <c r="A4" s="191" t="s">
        <v>1491</v>
      </c>
      <c r="B4" s="200"/>
      <c r="C4" s="200"/>
      <c r="D4" s="200">
        <v>159</v>
      </c>
      <c r="E4" s="199">
        <v>49.99</v>
      </c>
      <c r="F4" s="199"/>
      <c r="G4" s="199"/>
      <c r="H4" s="200">
        <v>79.989999999999995</v>
      </c>
      <c r="I4" s="82">
        <f t="shared" si="0"/>
        <v>49.99</v>
      </c>
      <c r="J4" s="83">
        <f t="shared" si="1"/>
        <v>159</v>
      </c>
      <c r="K4" s="84">
        <f t="shared" si="2"/>
        <v>96.326666666666668</v>
      </c>
      <c r="L4" s="189">
        <f t="shared" si="3"/>
        <v>2.1806361272254451</v>
      </c>
    </row>
    <row r="5" spans="1:12" ht="15.75">
      <c r="A5" s="190" t="s">
        <v>1492</v>
      </c>
      <c r="B5" s="203"/>
      <c r="C5" s="204">
        <v>49.99</v>
      </c>
      <c r="D5" s="204"/>
      <c r="E5" s="203">
        <v>139.99</v>
      </c>
      <c r="F5" s="203">
        <v>139.9</v>
      </c>
      <c r="G5" s="203">
        <v>139.9</v>
      </c>
      <c r="H5" s="203"/>
      <c r="I5" s="82">
        <f t="shared" si="0"/>
        <v>49.99</v>
      </c>
      <c r="J5" s="83">
        <f t="shared" si="1"/>
        <v>139.99</v>
      </c>
      <c r="K5" s="84">
        <f t="shared" si="2"/>
        <v>117.44499999999999</v>
      </c>
      <c r="L5" s="189">
        <f t="shared" si="3"/>
        <v>1.8003600720144028</v>
      </c>
    </row>
    <row r="6" spans="1:12" ht="15.75">
      <c r="A6" s="193" t="s">
        <v>1493</v>
      </c>
      <c r="B6" s="205"/>
      <c r="C6" s="206"/>
      <c r="D6" s="206">
        <v>129</v>
      </c>
      <c r="E6" s="137"/>
      <c r="F6" s="137">
        <v>46.9</v>
      </c>
      <c r="G6" s="137"/>
      <c r="H6" s="207"/>
      <c r="I6" s="82">
        <f t="shared" si="0"/>
        <v>46.9</v>
      </c>
      <c r="J6" s="83">
        <f t="shared" si="1"/>
        <v>129</v>
      </c>
      <c r="K6" s="84">
        <f t="shared" si="2"/>
        <v>87.95</v>
      </c>
      <c r="L6" s="189">
        <f t="shared" si="3"/>
        <v>1.750533049040512</v>
      </c>
    </row>
    <row r="7" spans="1:12" ht="15.75">
      <c r="A7" s="194" t="s">
        <v>1494</v>
      </c>
      <c r="B7" s="208"/>
      <c r="C7" s="208">
        <v>59.99</v>
      </c>
      <c r="D7" s="208"/>
      <c r="E7" s="208">
        <v>139.99</v>
      </c>
      <c r="F7" s="208"/>
      <c r="G7" s="208"/>
      <c r="H7" s="209">
        <v>69.989999999999995</v>
      </c>
      <c r="I7" s="82">
        <f t="shared" si="0"/>
        <v>59.99</v>
      </c>
      <c r="J7" s="83">
        <f t="shared" si="1"/>
        <v>139.99</v>
      </c>
      <c r="K7" s="84">
        <f t="shared" si="2"/>
        <v>89.990000000000009</v>
      </c>
      <c r="L7" s="189">
        <f t="shared" si="3"/>
        <v>1.3335555925987665</v>
      </c>
    </row>
    <row r="8" spans="1:12" ht="15.75">
      <c r="A8" s="195" t="s">
        <v>1495</v>
      </c>
      <c r="B8" s="210"/>
      <c r="C8" s="210"/>
      <c r="D8" s="210">
        <v>89.99</v>
      </c>
      <c r="E8" s="211"/>
      <c r="F8" s="211">
        <v>199.9</v>
      </c>
      <c r="G8" s="211"/>
      <c r="H8" s="212"/>
      <c r="I8" s="82">
        <f t="shared" si="0"/>
        <v>89.99</v>
      </c>
      <c r="J8" s="83">
        <f t="shared" si="1"/>
        <v>199.9</v>
      </c>
      <c r="K8" s="84">
        <f t="shared" si="2"/>
        <v>144.94499999999999</v>
      </c>
      <c r="L8" s="189">
        <f t="shared" si="3"/>
        <v>1.2213579286587399</v>
      </c>
    </row>
    <row r="9" spans="1:12" ht="15.75">
      <c r="A9" s="196" t="s">
        <v>1496</v>
      </c>
      <c r="B9" s="213"/>
      <c r="C9" s="213">
        <v>129.99</v>
      </c>
      <c r="D9" s="213"/>
      <c r="E9" s="213">
        <v>59.99</v>
      </c>
      <c r="F9" s="213"/>
      <c r="G9" s="213"/>
      <c r="H9" s="214"/>
      <c r="I9" s="82">
        <f t="shared" si="0"/>
        <v>59.99</v>
      </c>
      <c r="J9" s="83">
        <f t="shared" si="1"/>
        <v>129.99</v>
      </c>
      <c r="K9" s="84">
        <f t="shared" si="2"/>
        <v>94.990000000000009</v>
      </c>
      <c r="L9" s="189">
        <f t="shared" si="3"/>
        <v>1.1668611435239207</v>
      </c>
    </row>
    <row r="10" spans="1:12" ht="15.75">
      <c r="A10" s="190" t="s">
        <v>1497</v>
      </c>
      <c r="B10" s="204"/>
      <c r="C10" s="204"/>
      <c r="D10" s="203"/>
      <c r="E10" s="204"/>
      <c r="F10" s="204">
        <v>69.900000000000006</v>
      </c>
      <c r="G10" s="204">
        <v>139.9</v>
      </c>
      <c r="H10" s="203"/>
      <c r="I10" s="82">
        <f t="shared" si="0"/>
        <v>69.900000000000006</v>
      </c>
      <c r="J10" s="83">
        <f t="shared" si="1"/>
        <v>139.9</v>
      </c>
      <c r="K10" s="84">
        <f t="shared" si="2"/>
        <v>104.9</v>
      </c>
      <c r="L10" s="189">
        <f t="shared" si="3"/>
        <v>1.0014306151645207</v>
      </c>
    </row>
    <row r="11" spans="1:12" ht="15.75">
      <c r="A11" s="191" t="s">
        <v>1498</v>
      </c>
      <c r="B11" s="199"/>
      <c r="C11" s="200"/>
      <c r="D11" s="199"/>
      <c r="E11" s="200">
        <v>49.99</v>
      </c>
      <c r="F11" s="200">
        <v>79.900000000000006</v>
      </c>
      <c r="G11" s="200"/>
      <c r="H11" s="199">
        <v>99.99</v>
      </c>
      <c r="I11" s="82">
        <f t="shared" si="0"/>
        <v>49.99</v>
      </c>
      <c r="J11" s="83">
        <f t="shared" si="1"/>
        <v>99.99</v>
      </c>
      <c r="K11" s="84">
        <f t="shared" si="2"/>
        <v>76.626666666666665</v>
      </c>
      <c r="L11" s="189">
        <f t="shared" si="3"/>
        <v>1.0002000400080013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Page 1</vt:lpstr>
      <vt:lpstr>Page 2</vt:lpstr>
      <vt:lpstr>Page 3</vt:lpstr>
      <vt:lpstr>Page 4</vt:lpstr>
      <vt:lpstr>Page 5</vt:lpstr>
      <vt:lpstr>Page 6</vt:lpstr>
      <vt:lpstr>Page 7</vt:lpstr>
      <vt:lpstr>Plan1</vt:lpstr>
      <vt:lpstr>Plan2</vt:lpstr>
    </vt:vector>
  </TitlesOfParts>
  <Company>Wondershare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Leandro Silva</cp:lastModifiedBy>
  <cp:lastPrinted>2015-10-08T14:32:09Z</cp:lastPrinted>
  <dcterms:created xsi:type="dcterms:W3CDTF">2011-06-22T11:27:57Z</dcterms:created>
  <dcterms:modified xsi:type="dcterms:W3CDTF">2015-10-09T13:58:05Z</dcterms:modified>
</cp:coreProperties>
</file>